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Controladoria Gerencial\Resultado\2026\06.Jun\RI\"/>
    </mc:Choice>
  </mc:AlternateContent>
  <xr:revisionPtr revIDLastSave="0" documentId="13_ncr:1_{1B02062E-5DE8-49CF-BB94-94883A84231C}" xr6:coauthVersionLast="47" xr6:coauthVersionMax="47" xr10:uidLastSave="{00000000-0000-0000-0000-000000000000}"/>
  <bookViews>
    <workbookView xWindow="20370" yWindow="-705" windowWidth="29040" windowHeight="15720" xr2:uid="{00000000-000D-0000-FFFF-FFFF00000000}"/>
  </bookViews>
  <sheets>
    <sheet name="SUMÁRIO &gt;&gt;" sheetId="21" r:id="rId1"/>
    <sheet name="BP - BS" sheetId="4" r:id="rId2"/>
    <sheet name="DRE - P&amp;L" sheetId="7" r:id="rId3"/>
    <sheet name="DFC - CASH FLOW" sheetId="8" r:id="rId4"/>
    <sheet name="EBITDA" sheetId="9" r:id="rId5"/>
    <sheet name="ROL - NET REVENUE" sheetId="16" r:id="rId6"/>
    <sheet name="CPV - COGS" sheetId="12" r:id="rId7"/>
    <sheet name="SG&amp;A" sheetId="13" r:id="rId8"/>
    <sheet name="RESULTADO FINANCEIRO - FIN. INC" sheetId="11" r:id="rId9"/>
    <sheet name="ESTOQUES - INVENTORIES" sheetId="10" r:id="rId10"/>
    <sheet name="IMOBILIZADO E INTANGÍVEL" sheetId="20" r:id="rId11"/>
    <sheet name="CONTAS A PAGAR E A RECEBER" sheetId="18" r:id="rId12"/>
    <sheet name="OBRIGAÇÕES FISCAIS - TAX OBLIG." sheetId="19" r:id="rId13"/>
    <sheet name="ENDIVIDAMENTO - DEBT" sheetId="25" r:id="rId14"/>
    <sheet name="EFICIÊNCIA - EFFICIENCY" sheetId="26" r:id="rId15"/>
    <sheet name="RENTABILIDADE - PROFITABILITY" sheetId="2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9" l="1"/>
  <c r="B32" i="19"/>
  <c r="B31" i="19"/>
  <c r="B30" i="19"/>
  <c r="B29" i="19"/>
  <c r="B28" i="19"/>
  <c r="B27" i="19"/>
  <c r="B26" i="19"/>
  <c r="B25" i="19"/>
  <c r="B24" i="19"/>
  <c r="B23" i="19"/>
  <c r="B22" i="19"/>
  <c r="B21" i="19"/>
  <c r="B20" i="19"/>
  <c r="B19" i="19"/>
  <c r="B18" i="19"/>
  <c r="B17" i="19"/>
  <c r="B16" i="19"/>
</calcChain>
</file>

<file path=xl/sharedStrings.xml><?xml version="1.0" encoding="utf-8"?>
<sst xmlns="http://schemas.openxmlformats.org/spreadsheetml/2006/main" count="1414" uniqueCount="742">
  <si>
    <t>ATIVO</t>
  </si>
  <si>
    <t>Circulante</t>
  </si>
  <si>
    <t>Não Circulante</t>
  </si>
  <si>
    <t>Contas a receber de clientes</t>
  </si>
  <si>
    <t>Tributos a recuperar</t>
  </si>
  <si>
    <t>TOTAL DO ATIVO</t>
  </si>
  <si>
    <t>PASSIVO</t>
  </si>
  <si>
    <t>Patrimônio líquido (Passivo a descoberto)</t>
  </si>
  <si>
    <t>TOTAL DO PASSIVO E PATRIMÔNIO LÍQUIDO</t>
  </si>
  <si>
    <t>Tributos diferidos</t>
  </si>
  <si>
    <t>Despesas pagas antecipadamente</t>
  </si>
  <si>
    <t>Receitas Financeiras</t>
  </si>
  <si>
    <t>Partes relacionadas</t>
  </si>
  <si>
    <t>Despesas financeiras</t>
  </si>
  <si>
    <t>Despesas com vendas</t>
  </si>
  <si>
    <t>Receita líquida de vendas</t>
  </si>
  <si>
    <t>Lucro bruto</t>
  </si>
  <si>
    <t>Margem Bruta</t>
  </si>
  <si>
    <t>Despesas administrativas</t>
  </si>
  <si>
    <t>Despesas e receitas financeiras líquidas</t>
  </si>
  <si>
    <t>Resultado antes dos tributos sobre lucro</t>
  </si>
  <si>
    <t>Resultado liquido do período</t>
  </si>
  <si>
    <t>Margem Líquida</t>
  </si>
  <si>
    <t>Outras Receitas Operacionais</t>
  </si>
  <si>
    <t>Outras Despesas Operacionais</t>
  </si>
  <si>
    <t>Imposto de renda e contribuição social do período</t>
  </si>
  <si>
    <t>Custo dos Produtos vendidos</t>
  </si>
  <si>
    <t>Despesas (receitas) operacionais</t>
  </si>
  <si>
    <t>Lucro (Prejuízo) antes das receitas e despesas financeiras</t>
  </si>
  <si>
    <t>Depreciação e amortização</t>
  </si>
  <si>
    <t>(Reversão) provisão para contingências</t>
  </si>
  <si>
    <t>PECLD</t>
  </si>
  <si>
    <t>Provisão para estoques obsoletos</t>
  </si>
  <si>
    <t>Venda de marcas a receber</t>
  </si>
  <si>
    <t>Estoques</t>
  </si>
  <si>
    <t>Demais contas a receber</t>
  </si>
  <si>
    <t>Fornecedores</t>
  </si>
  <si>
    <t>Demais contas a pagar</t>
  </si>
  <si>
    <t>RECURSOS LÍQUIDOS PROVENIENTES DAS ATIVIDADES OPERACIONAIS</t>
  </si>
  <si>
    <t>FLUXO DE CAIXA UTILIZADO NAS ATIVIDADES DE INVESTIMENTOS</t>
  </si>
  <si>
    <t>Adições ao investimento</t>
  </si>
  <si>
    <t>RECURSOS LÍQUIDOS PROVENIENTES DAS ATIVIDADES DE INVESTIMENTO</t>
  </si>
  <si>
    <t>FLUXO DE CAIXA PROVENIENTE DAS ATIVIDADES DE FINANCIAMENTO</t>
  </si>
  <si>
    <t>Empréstimos e financiamentos captados</t>
  </si>
  <si>
    <t>Pagamentos de empréstimos e financiamentos</t>
  </si>
  <si>
    <t>RECURSOS LÍQUIDOS PROVENIENTES DAS ATIVIDADES DE FINANCIAMENTO</t>
  </si>
  <si>
    <t>Aumento (redução) no caixa e equivalentes</t>
  </si>
  <si>
    <t>Disponibilidade no Inicio do período</t>
  </si>
  <si>
    <t>Disponibilidade no final do período</t>
  </si>
  <si>
    <t>Resultado Liquido</t>
  </si>
  <si>
    <t>(+) Resultado financeiro líquido</t>
  </si>
  <si>
    <t>(+) Depreciação e amortização</t>
  </si>
  <si>
    <t>EBITDA</t>
  </si>
  <si>
    <t>Receita Operacional Líquida (ROL)</t>
  </si>
  <si>
    <t>Margem EBITDA sobre ROL</t>
  </si>
  <si>
    <t>Produtos acabados</t>
  </si>
  <si>
    <t>Importação em andamento</t>
  </si>
  <si>
    <t>Produtos em Elaboração</t>
  </si>
  <si>
    <t>Matérias-primas</t>
  </si>
  <si>
    <t>Matérias-primas em trânsito</t>
  </si>
  <si>
    <t>Descontos Obtidos</t>
  </si>
  <si>
    <t>Variação cambial</t>
  </si>
  <si>
    <t>Juros recebidos</t>
  </si>
  <si>
    <t>Outras receitas</t>
  </si>
  <si>
    <t>Despesas Financeiras</t>
  </si>
  <si>
    <t>Juros s/ empréstimos e financiamentos</t>
  </si>
  <si>
    <t>Outras despesas</t>
  </si>
  <si>
    <t>Resultado financeiro Liquido</t>
  </si>
  <si>
    <t>Matéria-prima</t>
  </si>
  <si>
    <t>Mão-de-obra</t>
  </si>
  <si>
    <t>Gastos gerais de fabricação</t>
  </si>
  <si>
    <t>Despesas com Vendas</t>
  </si>
  <si>
    <t>Clubes</t>
  </si>
  <si>
    <t>Comissões</t>
  </si>
  <si>
    <t>Marketing e Trade Marketing</t>
  </si>
  <si>
    <t>Fretes</t>
  </si>
  <si>
    <t>Despesas com Pessoal</t>
  </si>
  <si>
    <t>Despesas com tecnologia da informação</t>
  </si>
  <si>
    <t>Consultorias</t>
  </si>
  <si>
    <t>Serviços com terceiros</t>
  </si>
  <si>
    <t>Outros</t>
  </si>
  <si>
    <t>Despesas gerais e Administrativas</t>
  </si>
  <si>
    <t>Despesa com pessoal</t>
  </si>
  <si>
    <t>Despesa com tecnologia da informação</t>
  </si>
  <si>
    <t>Receita operacional bruta</t>
  </si>
  <si>
    <t>Brasil</t>
  </si>
  <si>
    <t>Argentina</t>
  </si>
  <si>
    <t>Deduções</t>
  </si>
  <si>
    <t>Tributos</t>
  </si>
  <si>
    <t>Devoluções de vendas e outros</t>
  </si>
  <si>
    <t>Receita Operacional Liquida</t>
  </si>
  <si>
    <t>Deduções em % da ROB</t>
  </si>
  <si>
    <t>Total</t>
  </si>
  <si>
    <t>Despesas Indedutíveis</t>
  </si>
  <si>
    <t>baixa de estoques obsoletos</t>
  </si>
  <si>
    <t>Contingências fiscais</t>
  </si>
  <si>
    <t>Venda de ativo permanente e impostos</t>
  </si>
  <si>
    <t>Venda de sucatas/resíduos e impostos</t>
  </si>
  <si>
    <t>Despesas com viagem, importação e prestação de serviço</t>
  </si>
  <si>
    <t>Qualidade cliente</t>
  </si>
  <si>
    <t>Frete sobre vendas</t>
  </si>
  <si>
    <t>Clubes e federações</t>
  </si>
  <si>
    <t>Contas a pagar</t>
  </si>
  <si>
    <t>Não circulante</t>
  </si>
  <si>
    <t>Impostos e contribuições</t>
  </si>
  <si>
    <t>ICMS</t>
  </si>
  <si>
    <t>PIS</t>
  </si>
  <si>
    <t>COFINS</t>
  </si>
  <si>
    <t>Tributos parcelados</t>
  </si>
  <si>
    <t>Decreto parcelamento 772799</t>
  </si>
  <si>
    <t>Parcelamento do ICMS</t>
  </si>
  <si>
    <t>Contas a Receber</t>
  </si>
  <si>
    <t>Contas a receber no Brasil</t>
  </si>
  <si>
    <t>Contas a receber no Exterior</t>
  </si>
  <si>
    <t>Títulos Vencidos - Terceiros</t>
  </si>
  <si>
    <t>Até 30 dias</t>
  </si>
  <si>
    <t>Títulos a Vencer - Terceiros</t>
  </si>
  <si>
    <t>Total da carteira de clientes - terceiros</t>
  </si>
  <si>
    <t>Imobilizado</t>
  </si>
  <si>
    <t>Terreno</t>
  </si>
  <si>
    <t>Edificações</t>
  </si>
  <si>
    <t>Máquinas e Equipamentos</t>
  </si>
  <si>
    <t>Equipamentos de computação</t>
  </si>
  <si>
    <t>Instalações</t>
  </si>
  <si>
    <t>Móveis e utensílios</t>
  </si>
  <si>
    <t>Outros ativos imobilizados</t>
  </si>
  <si>
    <t>Imobilizado em andamento</t>
  </si>
  <si>
    <t>Intangível</t>
  </si>
  <si>
    <t>Marcas e patentes</t>
  </si>
  <si>
    <t>Intangível em andamento</t>
  </si>
  <si>
    <t>(Prejuízo) lucro líquido do exercício</t>
  </si>
  <si>
    <t>Variações monet.cambiais líquidas ativos e passivos</t>
  </si>
  <si>
    <t>Juros de empréstimos e financiamentos</t>
  </si>
  <si>
    <t>Baixa de ativo imobilizado</t>
  </si>
  <si>
    <t>Depósitos judiciais</t>
  </si>
  <si>
    <t>Obrigações sociais e trabalhistas</t>
  </si>
  <si>
    <t>Obrigações fiscais</t>
  </si>
  <si>
    <t>Provisão para imposto sobre o lucro</t>
  </si>
  <si>
    <t>Tributos a Recolher</t>
  </si>
  <si>
    <t>Receita de Alugueis</t>
  </si>
  <si>
    <t>Crédito Pis e Cofins</t>
  </si>
  <si>
    <t>Comissão e Despesas bancárias</t>
  </si>
  <si>
    <t>Juros sobre fornecedores e impostos</t>
  </si>
  <si>
    <t>Descontos Financeiros</t>
  </si>
  <si>
    <t>Exterior</t>
  </si>
  <si>
    <t>Crédito fiscal</t>
  </si>
  <si>
    <t>Perdas períodos anteriores Chile</t>
  </si>
  <si>
    <t>Juros Vendor</t>
  </si>
  <si>
    <t>Juros mutuo acionista</t>
  </si>
  <si>
    <t>Adiantamento de clientes</t>
  </si>
  <si>
    <t>PPI do ICMS</t>
  </si>
  <si>
    <t>PEP - ICMS</t>
  </si>
  <si>
    <t>Parcelamento do PIS</t>
  </si>
  <si>
    <t>Parcelamento do IR</t>
  </si>
  <si>
    <t>Parcelamento do CSRF</t>
  </si>
  <si>
    <t>IPI</t>
  </si>
  <si>
    <t>Provisões Diversas</t>
  </si>
  <si>
    <t>Outros investimentos</t>
  </si>
  <si>
    <t>Debêntures</t>
  </si>
  <si>
    <t>Ajustes de avaliação patrimonial</t>
  </si>
  <si>
    <t>Reserva de plano de opções de ações</t>
  </si>
  <si>
    <t>Reserva de incentivos fiscais</t>
  </si>
  <si>
    <t>Plano de opções de ações</t>
  </si>
  <si>
    <t>Perdas estimadas em créditos de liquidação duvidosa</t>
  </si>
  <si>
    <t>Resultado de outros Investimento</t>
  </si>
  <si>
    <t>Repactuação de Empréstios</t>
  </si>
  <si>
    <t>Adiçoes ao imobilizado e intangível</t>
  </si>
  <si>
    <t>Baixas ao imobilizado</t>
  </si>
  <si>
    <t>Participação dos acionistas não controladores</t>
  </si>
  <si>
    <t>Subscrições de ações</t>
  </si>
  <si>
    <t>Juros Pagos</t>
  </si>
  <si>
    <t>Baixa de bens ativo permanente</t>
  </si>
  <si>
    <t>Auto infração - ICMS</t>
  </si>
  <si>
    <t>Provisão PLR</t>
  </si>
  <si>
    <t>Venda de matéria-prima</t>
  </si>
  <si>
    <t>Recuperação de créditos baixados</t>
  </si>
  <si>
    <t>Custos s/c venda de matéria prima</t>
  </si>
  <si>
    <t>Mutuo Pessoa Física</t>
  </si>
  <si>
    <t>De 31 a 120 dias</t>
  </si>
  <si>
    <t>De 121 a 180 dias</t>
  </si>
  <si>
    <t>A partir de 181 dias</t>
  </si>
  <si>
    <t>Imposto sobre venda de matéria-prima</t>
  </si>
  <si>
    <t>Santa Cruz</t>
  </si>
  <si>
    <t>Baixa provisão investimento Agro</t>
  </si>
  <si>
    <t>IPTU</t>
  </si>
  <si>
    <t>Reversão de reclamações trabalhistas</t>
  </si>
  <si>
    <t>Créditos extemporâneos Penalty Ibéria</t>
  </si>
  <si>
    <t>Reversão contigência trabalhista</t>
  </si>
  <si>
    <t>Provisão de Ociosidade de Fábrica</t>
  </si>
  <si>
    <t>Impostos Argentina</t>
  </si>
  <si>
    <t>Provisão banco de horas</t>
  </si>
  <si>
    <t>Provisão para baixo giro dos estoques</t>
  </si>
  <si>
    <t>Atualização Fundap</t>
  </si>
  <si>
    <t>Repactuação de Empéstimos</t>
  </si>
  <si>
    <t>Agenciamento de créditos financeiros</t>
  </si>
  <si>
    <t>PERT</t>
  </si>
  <si>
    <t>Parcelamento Ordinário - PIS/COFINS</t>
  </si>
  <si>
    <t>Parcelamento Ordinário - CONTRIB.PREV</t>
  </si>
  <si>
    <t>Parcelamento Ordinário - IPI/IRRF/CSRF</t>
  </si>
  <si>
    <t>Parcelamento Ordinário - INSS</t>
  </si>
  <si>
    <t>Parcelamento Ordinário - IPTU</t>
  </si>
  <si>
    <t>Parcelamento Ordinário - FGTS</t>
  </si>
  <si>
    <t>Venda de Energia Elétrica</t>
  </si>
  <si>
    <t>Pagamento Representantes</t>
  </si>
  <si>
    <t>Provisão para perdas com estoque</t>
  </si>
  <si>
    <t>Aplicações Financeiras</t>
  </si>
  <si>
    <t>Reserva de capital</t>
  </si>
  <si>
    <t>CBFS</t>
  </si>
  <si>
    <t>Agro Industrial Três Marias</t>
  </si>
  <si>
    <t>IR S/ Lucro</t>
  </si>
  <si>
    <t>CSLL S/ Lucro</t>
  </si>
  <si>
    <t>Outras contas a receber</t>
  </si>
  <si>
    <t>Propriedades para Investimento</t>
  </si>
  <si>
    <t>Reserva legal</t>
  </si>
  <si>
    <t>Outros resultados abrangentes</t>
  </si>
  <si>
    <t>Venda de ativo coligadas</t>
  </si>
  <si>
    <t>Revendas</t>
  </si>
  <si>
    <t>Parcelamento SENAI</t>
  </si>
  <si>
    <t>Impostos s/ receitas de alugueis</t>
  </si>
  <si>
    <t>Direito de utilização de imóveis</t>
  </si>
  <si>
    <t>Direito de uso de software</t>
  </si>
  <si>
    <t>Provisão de Fretes</t>
  </si>
  <si>
    <t>Aluguéis a pagar</t>
  </si>
  <si>
    <t>IR/CSLL s/ajuste avaliação patrimonial</t>
  </si>
  <si>
    <t>Parcelamento do IPTU</t>
  </si>
  <si>
    <t>Parcelamento do FGTS</t>
  </si>
  <si>
    <t>Tributos a Recuperar</t>
  </si>
  <si>
    <t>Efeito da aplicação do CPC42 / IAS 29 (Hiperinflação)</t>
  </si>
  <si>
    <t>Crédito fiscal extemporâneos</t>
  </si>
  <si>
    <t>Atualização de créditos tributários</t>
  </si>
  <si>
    <t>Pis/Cofins s/ receitas financeiras</t>
  </si>
  <si>
    <t>Representantes</t>
  </si>
  <si>
    <t>Parcelamento do ISS</t>
  </si>
  <si>
    <t>Ativos Não correntes a venda</t>
  </si>
  <si>
    <t>Crédito INSS aviso prévio</t>
  </si>
  <si>
    <t>Efeito de aplicação IAS 29</t>
  </si>
  <si>
    <t>Bônus spbre atingimento de meta</t>
  </si>
  <si>
    <t>Idenização de representações</t>
  </si>
  <si>
    <t>Efeito da Aplicação do CPC 42 IAS 29</t>
  </si>
  <si>
    <t>Reclamações Trabalhistas</t>
  </si>
  <si>
    <t>Contingências civis</t>
  </si>
  <si>
    <t>PEP ICMS</t>
  </si>
  <si>
    <t>Confederações</t>
  </si>
  <si>
    <t>Parada ref a férias coletivas</t>
  </si>
  <si>
    <t>Venda de Terrenos</t>
  </si>
  <si>
    <t>Banco Demeter</t>
  </si>
  <si>
    <t>Custos s/c venda de terrenos</t>
  </si>
  <si>
    <t>Imposto sobre Revendas</t>
  </si>
  <si>
    <t>Ganho idenização Contratual</t>
  </si>
  <si>
    <t>Valor justo propriedade p/investimento</t>
  </si>
  <si>
    <t>Honorários advocatícios sobre contingências</t>
  </si>
  <si>
    <t>Efeito da Aplicação do CPC 42/IAS 29</t>
  </si>
  <si>
    <t>Caixa e equivalentes de caixa</t>
  </si>
  <si>
    <t>Investimentos em controladas e coligadas</t>
  </si>
  <si>
    <t>Empréstimos e financiamentos</t>
  </si>
  <si>
    <t>Provisão para contingências (previdenciárias e trabalhistas)</t>
  </si>
  <si>
    <t>Outras Obrigações</t>
  </si>
  <si>
    <t>Capital social</t>
  </si>
  <si>
    <t>Ajustes acumulados de conversão</t>
  </si>
  <si>
    <t>Participação acionistas não controladores em controladas</t>
  </si>
  <si>
    <t>Lucros/Prejuizos Acumulados</t>
  </si>
  <si>
    <t>Outras Receitas</t>
  </si>
  <si>
    <t>Outras Despesas</t>
  </si>
  <si>
    <t>Total outras Despesas</t>
  </si>
  <si>
    <t>Total outras Receitas</t>
  </si>
  <si>
    <t>Caixa gerado nas Operações</t>
  </si>
  <si>
    <t>Variações nos Ativos e Passivos</t>
  </si>
  <si>
    <t>Total SG&amp;A</t>
  </si>
  <si>
    <t>Total CPV</t>
  </si>
  <si>
    <t>Total Estoques</t>
  </si>
  <si>
    <t>Total Imobilizado</t>
  </si>
  <si>
    <t>Total Intangível</t>
  </si>
  <si>
    <t>Total Geral</t>
  </si>
  <si>
    <t>Total a pagar</t>
  </si>
  <si>
    <t>Total a Receber</t>
  </si>
  <si>
    <t>Total Gerais e Administrativas</t>
  </si>
  <si>
    <t>Total com Vendas</t>
  </si>
  <si>
    <t>Variação Cambial</t>
  </si>
  <si>
    <t>BALANÇO PATRIMONIAL (Reais Mil)</t>
  </si>
  <si>
    <t>DRE (Reais Mil)</t>
  </si>
  <si>
    <t>FLUXO DE CAIXA DAS ATIVIDADES OPERACIONAIS (Reais Mil)</t>
  </si>
  <si>
    <t>ROL (Reais Mil)</t>
  </si>
  <si>
    <t>CPV (Reais Mil)</t>
  </si>
  <si>
    <t>SG&amp;A (Reais Mil)</t>
  </si>
  <si>
    <t>RESULTADO FINANCEIRO (Reais Mil)</t>
  </si>
  <si>
    <t>ESTOQUES (Reais Mil)</t>
  </si>
  <si>
    <t>IMOBILIZADO E INTANGÍVEL (Reais Mil)</t>
  </si>
  <si>
    <t>CONTAS A PAGAR E A RECEBER (Reais Mil)</t>
  </si>
  <si>
    <t>OBRIGAÇÕES FISCAIS (Reais Mil)</t>
  </si>
  <si>
    <t>Parcelamento não previdênciário</t>
  </si>
  <si>
    <t>DÍV. LÍQUIDA/PL</t>
  </si>
  <si>
    <t>DÍV. LÍQUIDA/EBITDA</t>
  </si>
  <si>
    <t>DÍV. LÍQUIDA/EBIT</t>
  </si>
  <si>
    <t>PL/ATIVOS</t>
  </si>
  <si>
    <t>PASSIVOS/ATIVOS</t>
  </si>
  <si>
    <t>LIQ. CORRENTE</t>
  </si>
  <si>
    <t>ON</t>
  </si>
  <si>
    <t>SUMÁRIO &gt;&gt;</t>
  </si>
  <si>
    <t>Quantidade de Ações (Padronizados)</t>
  </si>
  <si>
    <t>Demais Parcelamentos</t>
  </si>
  <si>
    <t>DÍV. LÍQUIDA</t>
  </si>
  <si>
    <t>Juros sobre capital próprio</t>
  </si>
  <si>
    <t xml:space="preserve"> </t>
  </si>
  <si>
    <t>Recompra de ações</t>
  </si>
  <si>
    <t>Parcelamento Icms ST</t>
  </si>
  <si>
    <t>Litígios com fornecedores</t>
  </si>
  <si>
    <t>Resultado líquido antes da participação dos não controladores</t>
  </si>
  <si>
    <t>Atribuível aos acionaistas não controladores</t>
  </si>
  <si>
    <t>Ações civeis, trabalhistas e tributárias</t>
  </si>
  <si>
    <t>Juros sobre contingências fiscais</t>
  </si>
  <si>
    <t>Multa sobre contingências fiscais</t>
  </si>
  <si>
    <t>Multa contratual s/antecipação pagamento empréstimo</t>
  </si>
  <si>
    <t>IRRF - juros sobre capital próprio</t>
  </si>
  <si>
    <t>Viagens</t>
  </si>
  <si>
    <t>PDD</t>
  </si>
  <si>
    <t>Manutenção</t>
  </si>
  <si>
    <t>Ferramentais</t>
  </si>
  <si>
    <t>Premiação por atingimento de resultado</t>
  </si>
  <si>
    <t>Premiação por atingimento de resultados</t>
  </si>
  <si>
    <t>M. BRUTA (LTM)</t>
  </si>
  <si>
    <t>M. EBITDA (LTM)</t>
  </si>
  <si>
    <t>M. EBIT (LTM)</t>
  </si>
  <si>
    <t>M. LÍQUIDA (LTM)</t>
  </si>
  <si>
    <t>ROE (LTM)</t>
  </si>
  <si>
    <t>ROA (LTM)</t>
  </si>
  <si>
    <t>ROIC (LTM)</t>
  </si>
  <si>
    <t>GIRO ATIVOS (LTM)</t>
  </si>
  <si>
    <t>Atualização depósito judicial</t>
  </si>
  <si>
    <t>Dividendos intermediários pagos</t>
  </si>
  <si>
    <t>Direito de Uso</t>
  </si>
  <si>
    <t>Passivo arrendamento</t>
  </si>
  <si>
    <t>DEMONSTRAÇÕES FINANCEIRAS / FINANCIAL STATEMENT</t>
  </si>
  <si>
    <t>INDICADORES / INDICATORS</t>
  </si>
  <si>
    <t>BALANÇO PATRIMONIAL - BALANCE SHEET</t>
  </si>
  <si>
    <t>DEMONSTRAÇÃO DE RESULTADOS - P&amp;L STATEMENT</t>
  </si>
  <si>
    <t>DEMONSTRAÇÃO DE FLUXO DE CAIXA - CASH FLOW</t>
  </si>
  <si>
    <t>RECEITA LÍQUIDA - NET REVENUE</t>
  </si>
  <si>
    <t>CUSTO DO PRODUTO VENDIDO - COST OF GOODS SOLD</t>
  </si>
  <si>
    <t>DESPESAS - SG&amp;A</t>
  </si>
  <si>
    <t>RESULTADO FINANCEIRO - FINANCIAL RESULT</t>
  </si>
  <si>
    <t>ESTOQUES - INVENTORIES</t>
  </si>
  <si>
    <t>IMOBILIZADO E INTANGÍVEL - CAPITAL EXPENDITURE</t>
  </si>
  <si>
    <t>CONTAS A PAGAR/RECEBER - ACCOUNTS RECEIVABLE AND PAYABLE</t>
  </si>
  <si>
    <t>OBRIGAÇÕES FISCAIS - TAX LIABILITIES</t>
  </si>
  <si>
    <t>ENDIVIDAMENTO - SHORT AND LONG DEBT</t>
  </si>
  <si>
    <t>EFICIÊNCIA - EFFICIENCY KPIS</t>
  </si>
  <si>
    <t>RENTABILIDADE - PROFITABILITY KPIS</t>
  </si>
  <si>
    <t>BALANCE SHEET (in thousand of Reais)</t>
  </si>
  <si>
    <t>ASSETS</t>
  </si>
  <si>
    <t>Current Assets</t>
  </si>
  <si>
    <t>Cash and cash equivalents</t>
  </si>
  <si>
    <t>Trade receivables</t>
  </si>
  <si>
    <t>Short-term Investments</t>
  </si>
  <si>
    <t>Inventories</t>
  </si>
  <si>
    <t>Recoverable taxes</t>
  </si>
  <si>
    <t>Non-current assets held for sale</t>
  </si>
  <si>
    <t>Prepaid expenses</t>
  </si>
  <si>
    <t>Other receivables</t>
  </si>
  <si>
    <t>Judicial deposits</t>
  </si>
  <si>
    <t>Investiment property</t>
  </si>
  <si>
    <t>Deferred taxes</t>
  </si>
  <si>
    <t>Other investments</t>
  </si>
  <si>
    <t>Property, plant and equipment, net value</t>
  </si>
  <si>
    <t>Right to use</t>
  </si>
  <si>
    <t>Intangible assets</t>
  </si>
  <si>
    <t>TOTAL ASSETS</t>
  </si>
  <si>
    <t>LIABILITIES AND EQUITY</t>
  </si>
  <si>
    <t>Current Liabilities</t>
  </si>
  <si>
    <t>Noncurrent Assets</t>
  </si>
  <si>
    <t>Trade accounts payable</t>
  </si>
  <si>
    <t>Loans and financing</t>
  </si>
  <si>
    <t>Debentures</t>
  </si>
  <si>
    <t>Interest on Equity</t>
  </si>
  <si>
    <t>Labor and social security liabilities</t>
  </si>
  <si>
    <t>Tax liabilities</t>
  </si>
  <si>
    <t>Other accounts payable</t>
  </si>
  <si>
    <t>Noncurrent Liabilities</t>
  </si>
  <si>
    <t>Provision for tax, civil and labor contingencies</t>
  </si>
  <si>
    <t>Other liabilities</t>
  </si>
  <si>
    <t>Share Capital</t>
  </si>
  <si>
    <t>Equity appraisal adjustments</t>
  </si>
  <si>
    <t>Legal reserve</t>
  </si>
  <si>
    <t>Stock option reserve</t>
  </si>
  <si>
    <t>Effect of hyperinflation accounting (IAS 29)</t>
  </si>
  <si>
    <t>Cumulative translation adjustment</t>
  </si>
  <si>
    <t>Tax incentive reserve</t>
  </si>
  <si>
    <t>Other Comprehensive Income (OCI)</t>
  </si>
  <si>
    <t>Capital reserves</t>
  </si>
  <si>
    <t>Non controlling shareholders</t>
  </si>
  <si>
    <t>Accumulated losses</t>
  </si>
  <si>
    <t>Equity</t>
  </si>
  <si>
    <t>INCOME STATEMENT (In thousands of reais, except earnings per share)</t>
  </si>
  <si>
    <t>Net revenues</t>
  </si>
  <si>
    <t>Cost of sales</t>
  </si>
  <si>
    <t>Gross income</t>
  </si>
  <si>
    <t>Gross margin %</t>
  </si>
  <si>
    <t xml:space="preserve">  Selling expenses</t>
  </si>
  <si>
    <t xml:space="preserve">  Administrative expenses</t>
  </si>
  <si>
    <t xml:space="preserve">  Other operating expenses</t>
  </si>
  <si>
    <t xml:space="preserve">  Other operating income</t>
  </si>
  <si>
    <t>Operating expenses (income)</t>
  </si>
  <si>
    <t>Income before finance income (costs)</t>
  </si>
  <si>
    <t>Finance Income</t>
  </si>
  <si>
    <t>Finance Expenses</t>
  </si>
  <si>
    <t>Net Financial Income</t>
  </si>
  <si>
    <t>Income before taxes on income</t>
  </si>
  <si>
    <t>Income tax and social contribution (Current and deferred)</t>
  </si>
  <si>
    <t>Net income before non-controlling interests</t>
  </si>
  <si>
    <t>Attributable to non-controlling interests</t>
  </si>
  <si>
    <t>Net Income</t>
  </si>
  <si>
    <t>Net margin</t>
  </si>
  <si>
    <t>Earnings per share</t>
  </si>
  <si>
    <t>Number of shares at period-end</t>
  </si>
  <si>
    <t>CASH FLOW STATEMENT - INDIRECT METHOD (In thousands of Reais)</t>
  </si>
  <si>
    <t>Income for the period</t>
  </si>
  <si>
    <t>Depreciation and amortization</t>
  </si>
  <si>
    <t>Losses on contingencies</t>
  </si>
  <si>
    <t>Stock option</t>
  </si>
  <si>
    <t>Estimated loss on allowance for doubtful accounts</t>
  </si>
  <si>
    <t>Inventory imparment loss</t>
  </si>
  <si>
    <t>Exchange variance</t>
  </si>
  <si>
    <t>Interest paid</t>
  </si>
  <si>
    <t>Interest paid on loans and financing</t>
  </si>
  <si>
    <t>Write-off of property, plant and equipment</t>
  </si>
  <si>
    <t>Income from other investments</t>
  </si>
  <si>
    <t>Income tax and social contribution - current and deferred</t>
  </si>
  <si>
    <t>Loan renegotiation</t>
  </si>
  <si>
    <t>Performance incentive</t>
  </si>
  <si>
    <t>Cash generated (consumed) in operations</t>
  </si>
  <si>
    <t>Accounts receivable from clients</t>
  </si>
  <si>
    <t>Receivable from sale of trademarks</t>
  </si>
  <si>
    <t>Inventory</t>
  </si>
  <si>
    <t>Other acount receivable</t>
  </si>
  <si>
    <t>Taxes and social contributions</t>
  </si>
  <si>
    <t>Taxes payable</t>
  </si>
  <si>
    <t>Changes in assets and liabilities</t>
  </si>
  <si>
    <t>CASH PROVIDED BY (USED IN) OPERATING ACTIVITIES</t>
  </si>
  <si>
    <t>NET CASH  PROVIDED BY (USED IN) INVESTING ACTIVITIES - CONTINUED</t>
  </si>
  <si>
    <t>Acquisitions of property, plant and equipment</t>
  </si>
  <si>
    <t>Increased stake in investee</t>
  </si>
  <si>
    <t>Disposals of property, plant and equipment</t>
  </si>
  <si>
    <t>NET CASH  PROVIDED BY (USED IN) INVESTING ACTIVITIES</t>
  </si>
  <si>
    <t>CASH FLOWS FROM FINANCING ACTIVITIES</t>
  </si>
  <si>
    <t>Loans obtained</t>
  </si>
  <si>
    <t>Payment of loans obtained</t>
  </si>
  <si>
    <t>Reversal of dividends</t>
  </si>
  <si>
    <t>Participate in share subscription</t>
  </si>
  <si>
    <t>Acquisition of treasury shares</t>
  </si>
  <si>
    <t>NET CASH (USED IN) PROVIDED BY FINANCING ACTIVITIES</t>
  </si>
  <si>
    <t>Effect of conversion of foreign investees</t>
  </si>
  <si>
    <t>Increase (decrease) in cash and cash equivalents</t>
  </si>
  <si>
    <t>Cash and cash equivalents at the beginning of the period</t>
  </si>
  <si>
    <t>Cash and cash equivalents at the end of the period</t>
  </si>
  <si>
    <t>EBITDA (Reais Mil)</t>
  </si>
  <si>
    <t>EBITDA (In thousands of Reais)</t>
  </si>
  <si>
    <t>(+) Depreciation and amortization</t>
  </si>
  <si>
    <t>(+) Finance income (costs), net</t>
  </si>
  <si>
    <t>(+) Taxes</t>
  </si>
  <si>
    <t>(+) IR/CSLL</t>
  </si>
  <si>
    <t>Net operating revenue</t>
  </si>
  <si>
    <t>EBITDA Margin</t>
  </si>
  <si>
    <t>NET OPERATING REVENUE (In thousands of Reais)</t>
  </si>
  <si>
    <t>Brazil</t>
  </si>
  <si>
    <t>Argentine</t>
  </si>
  <si>
    <t>Foreign</t>
  </si>
  <si>
    <t>Others</t>
  </si>
  <si>
    <t>Gross Operations Revenue</t>
  </si>
  <si>
    <t>Deductions</t>
  </si>
  <si>
    <t>Taxes on sales</t>
  </si>
  <si>
    <t>Returns and others</t>
  </si>
  <si>
    <t>Deductions in % on gross revenues</t>
  </si>
  <si>
    <t>Cost of Goods Sold</t>
  </si>
  <si>
    <t>Raw materiais</t>
  </si>
  <si>
    <t>Labor costs</t>
  </si>
  <si>
    <t>Indirect costs</t>
  </si>
  <si>
    <t>COGS (In thousands of Reais)</t>
  </si>
  <si>
    <t>Total COGS</t>
  </si>
  <si>
    <t>Sales, General &amp; Administative expenses (in thousands of Reais)</t>
  </si>
  <si>
    <t xml:space="preserve">Selling Expenses </t>
  </si>
  <si>
    <t>Football or ohter clubs</t>
  </si>
  <si>
    <t>Commissions</t>
  </si>
  <si>
    <t>Marketing and Trade Marketing</t>
  </si>
  <si>
    <t>Freight</t>
  </si>
  <si>
    <t>Personnel Expenses</t>
  </si>
  <si>
    <t>Information Technology Expenses</t>
  </si>
  <si>
    <t>Consulting Fees</t>
  </si>
  <si>
    <t>Travel</t>
  </si>
  <si>
    <t>Third-Party Services</t>
  </si>
  <si>
    <t>Depreciation and Amortization</t>
  </si>
  <si>
    <t>Effect of IAS 29 Adoption</t>
  </si>
  <si>
    <t>Allowance for Doubtful Accounts</t>
  </si>
  <si>
    <t>Other Expenses</t>
  </si>
  <si>
    <t>Total Selling Expenses</t>
  </si>
  <si>
    <t>General and Administrative Expenses</t>
  </si>
  <si>
    <t>Maintenance</t>
  </si>
  <si>
    <t>Total General and Administrative Expenses</t>
  </si>
  <si>
    <t>Other Income</t>
  </si>
  <si>
    <t>Losses from Prior Periods - Chile</t>
  </si>
  <si>
    <t>Sale of Assets to Affiliates</t>
  </si>
  <si>
    <t>Contractual Indemnity Gain</t>
  </si>
  <si>
    <t>Fair Value of Investment Property</t>
  </si>
  <si>
    <t>Resales</t>
  </si>
  <si>
    <t>Sale of Raw Materials</t>
  </si>
  <si>
    <t>Recovery of Written-Off Credits</t>
  </si>
  <si>
    <t>Extemporaneous Tax Credits - Penalty Iberia</t>
  </si>
  <si>
    <t>Extemporaneous Tax Credits</t>
  </si>
  <si>
    <t>Taxes - Argentina</t>
  </si>
  <si>
    <t>Sale of Property, Plant and Equipment and Taxes</t>
  </si>
  <si>
    <t>Sale of Electric Energy</t>
  </si>
  <si>
    <t>INSS Credit on Notice Pay</t>
  </si>
  <si>
    <t>Sale of Land</t>
  </si>
  <si>
    <t>ICMS Special Payment Program (PEP)</t>
  </si>
  <si>
    <t>Civil, Labor and Tax Lawsuits</t>
  </si>
  <si>
    <t>Sale of Scrap/Waste and Taxes</t>
  </si>
  <si>
    <t>Rental Income</t>
  </si>
  <si>
    <t>Non-Deductible Expenses</t>
  </si>
  <si>
    <t>PIS and COFINS Tax Credit</t>
  </si>
  <si>
    <t>Tax Credit</t>
  </si>
  <si>
    <t>Total Other Income</t>
  </si>
  <si>
    <t>Write-Off of Obsolete Inventories</t>
  </si>
  <si>
    <t>Costs on Sale of Raw Materials</t>
  </si>
  <si>
    <t>ICMS Tax Assessment</t>
  </si>
  <si>
    <t>Profit Sharing Provision</t>
  </si>
  <si>
    <t>Tax on Sale of Raw Materials</t>
  </si>
  <si>
    <t>Write-Off of Property, Plant and Equipment</t>
  </si>
  <si>
    <t>Reversal of Labor Contingency</t>
  </si>
  <si>
    <t>Idle Capacity Provision</t>
  </si>
  <si>
    <t>Compensatory Time Provision</t>
  </si>
  <si>
    <t>Tax on Resales</t>
  </si>
  <si>
    <t>Provision for Slow-Moving Inventories</t>
  </si>
  <si>
    <t>Demeter Bank</t>
  </si>
  <si>
    <t>Tax Contingencies</t>
  </si>
  <si>
    <t>Reversal of Labor Claims</t>
  </si>
  <si>
    <t>Shutdown Related to Collective Vacation</t>
  </si>
  <si>
    <t>Civil Contingencies</t>
  </si>
  <si>
    <t>Confederations</t>
  </si>
  <si>
    <t>Write-Off of Agro Investment Provision</t>
  </si>
  <si>
    <t>Indemnity for Sales Representatives</t>
  </si>
  <si>
    <t>SENAI Installment Agreement</t>
  </si>
  <si>
    <t>Costs on Sale of Land</t>
  </si>
  <si>
    <t>Sales Representatives</t>
  </si>
  <si>
    <t>Supplier Litigation</t>
  </si>
  <si>
    <t>Legal Fees on Contingencies</t>
  </si>
  <si>
    <t>Taxes on Rental Income</t>
  </si>
  <si>
    <t>Labor Claims</t>
  </si>
  <si>
    <t>Payments to Sales Representatives</t>
  </si>
  <si>
    <t>Performance Incentive</t>
  </si>
  <si>
    <t>ICMS-ST Installment Agreement</t>
  </si>
  <si>
    <t>Property Tax (IPTU)</t>
  </si>
  <si>
    <t>Total Other Expenses</t>
  </si>
  <si>
    <t>Net Financial Income (in thousands of Reais)</t>
  </si>
  <si>
    <t>Discounts Earned</t>
  </si>
  <si>
    <t>Foreign Exchange Variation</t>
  </si>
  <si>
    <t>Fundap Adjustment</t>
  </si>
  <si>
    <t>Adjustment of Tax Credits</t>
  </si>
  <si>
    <t>Effect of Adoption of CPC 42/IAS 29</t>
  </si>
  <si>
    <t>Loan Renegotiation</t>
  </si>
  <si>
    <t>Adjustment of Judicial Deposit</t>
  </si>
  <si>
    <t>Interest Income</t>
  </si>
  <si>
    <t>Financial Expenses</t>
  </si>
  <si>
    <t>Bank Fees and Charges</t>
  </si>
  <si>
    <t>Interest on Loans and Financing</t>
  </si>
  <si>
    <t>Interest on Suppliers and Taxes</t>
  </si>
  <si>
    <t>PIS/COFINS on Financial Income</t>
  </si>
  <si>
    <t>Vendor Interest</t>
  </si>
  <si>
    <t>Penalties on Tax Contingencies</t>
  </si>
  <si>
    <t>Contractual Penalty on Early Loan Repayment</t>
  </si>
  <si>
    <t>Interest on Tax Contingencies</t>
  </si>
  <si>
    <t>Interest on Shareholder Loan</t>
  </si>
  <si>
    <t>Financial Discounts</t>
  </si>
  <si>
    <t>Net Financial Result</t>
  </si>
  <si>
    <t>INVENTORIES (in thousands of Reais)</t>
  </si>
  <si>
    <t>Finished goods</t>
  </si>
  <si>
    <t>Work in progress</t>
  </si>
  <si>
    <t>Raw materials</t>
  </si>
  <si>
    <t>Rw materials in transit</t>
  </si>
  <si>
    <t>Imports in transit</t>
  </si>
  <si>
    <t>Allowance for inventory obsolescence</t>
  </si>
  <si>
    <t>PROPERTY, PLANT AND EQUIPMENT (in thousand of Reais)</t>
  </si>
  <si>
    <t>Land</t>
  </si>
  <si>
    <t>Buildings</t>
  </si>
  <si>
    <t>Machinery and equipment</t>
  </si>
  <si>
    <t>IT equipment</t>
  </si>
  <si>
    <t>Industrial Facilities</t>
  </si>
  <si>
    <t>Furniture and other equipment</t>
  </si>
  <si>
    <t>Molds</t>
  </si>
  <si>
    <t>Works in progress</t>
  </si>
  <si>
    <t>Property, plant and equipment</t>
  </si>
  <si>
    <t>Total Property, plant and equipment</t>
  </si>
  <si>
    <t>Trademarks and patents</t>
  </si>
  <si>
    <t>Itangible in progress</t>
  </si>
  <si>
    <t>Right-of-use assets – buildings</t>
  </si>
  <si>
    <t>Right-of-use assets – software</t>
  </si>
  <si>
    <t>Total Intangible</t>
  </si>
  <si>
    <t>Intangible</t>
  </si>
  <si>
    <t>ACCOUNTS PAYABLE AND RECEIVABLE (in thousands of Reais)</t>
  </si>
  <si>
    <t>Accounts Payable</t>
  </si>
  <si>
    <t>Customer Advances</t>
  </si>
  <si>
    <t>Travel, Import and Service Expenses</t>
  </si>
  <si>
    <t>Customer Quality</t>
  </si>
  <si>
    <t>Freight on Sales</t>
  </si>
  <si>
    <t>Lease Liabilities</t>
  </si>
  <si>
    <t>Freight Accrual</t>
  </si>
  <si>
    <t>Rent Payable</t>
  </si>
  <si>
    <t>Loan from Individual</t>
  </si>
  <si>
    <t>Clubs and Federations</t>
  </si>
  <si>
    <t>Financial Credit Intermediation</t>
  </si>
  <si>
    <t>Miscellaneous Accruals</t>
  </si>
  <si>
    <t>Total Payables</t>
  </si>
  <si>
    <t>Current</t>
  </si>
  <si>
    <t>Non-current</t>
  </si>
  <si>
    <t>Accounts Receivable</t>
  </si>
  <si>
    <t>Accounts Receivable in Brazil</t>
  </si>
  <si>
    <t>Accounts Receivable Abroad</t>
  </si>
  <si>
    <t>Allowance for Expected Credit Losses</t>
  </si>
  <si>
    <t>Related Parties</t>
  </si>
  <si>
    <t>Total Receivables</t>
  </si>
  <si>
    <t>Past-Due Receivables - Third Parties</t>
  </si>
  <si>
    <t>Up to 30 days</t>
  </si>
  <si>
    <t>31 to 120 days</t>
  </si>
  <si>
    <t>121 to 180 days</t>
  </si>
  <si>
    <t>Over 181 days</t>
  </si>
  <si>
    <t>Not-Yet-Due Receivables - Third Parties</t>
  </si>
  <si>
    <t>Total Third-Party Customer Portfolio</t>
  </si>
  <si>
    <t>TAX OBLIGATIONS (in thousands of Reais)</t>
  </si>
  <si>
    <t>Taxes and Contributions</t>
  </si>
  <si>
    <t>ICMS (State VAT)</t>
  </si>
  <si>
    <t>PIS (Social Integration Program)</t>
  </si>
  <si>
    <t>Income Taxes on Profit</t>
  </si>
  <si>
    <t>COFINS (Contribution for Social Security Financing)</t>
  </si>
  <si>
    <t>IPI (Federal Excise Tax)</t>
  </si>
  <si>
    <t>Social Contribution on Profit</t>
  </si>
  <si>
    <t>Income Taxes on equity valuation adjustment</t>
  </si>
  <si>
    <t>Withholding tax on interest in equity</t>
  </si>
  <si>
    <t>Taxes payable – installment plans</t>
  </si>
  <si>
    <t>Other installment plans</t>
  </si>
  <si>
    <t>Total General</t>
  </si>
  <si>
    <t>Net Debt / Equity</t>
  </si>
  <si>
    <t>Net Debt / EBITDA</t>
  </si>
  <si>
    <t>Net Debt / EBIT</t>
  </si>
  <si>
    <t>Equity / Total Assets</t>
  </si>
  <si>
    <t>Liabilities / Total Assets</t>
  </si>
  <si>
    <t>Current Ratio</t>
  </si>
  <si>
    <t>Net Debt</t>
  </si>
  <si>
    <t>Gross Margin(LTM)</t>
  </si>
  <si>
    <t>EBITDA Margin (LTM)</t>
  </si>
  <si>
    <t>EBIT Margin (LTM)</t>
  </si>
  <si>
    <t>Net Margin (LTM)</t>
  </si>
  <si>
    <t>ASSET TURNOVER (LTM)</t>
  </si>
  <si>
    <t>PROFITABILITY</t>
  </si>
  <si>
    <t>RENTABILIDADE</t>
  </si>
  <si>
    <t>EFFICIENCY %</t>
  </si>
  <si>
    <t>EFICIÊNCIA %</t>
  </si>
  <si>
    <t>ENDIVIDAMENTO</t>
  </si>
  <si>
    <t>DEBT INDICATOR</t>
  </si>
  <si>
    <t>1º TRI (Q)16</t>
  </si>
  <si>
    <t>2º TRI (Q)16</t>
  </si>
  <si>
    <t>3º TRI (Q)16</t>
  </si>
  <si>
    <t>4º TRI (Q)16</t>
  </si>
  <si>
    <t>1º TRI (Q)17</t>
  </si>
  <si>
    <t>2º TRI (Q)17</t>
  </si>
  <si>
    <t>3º TRI (Q)17</t>
  </si>
  <si>
    <t>4º TRI (Q)17</t>
  </si>
  <si>
    <t>1º TRI (Q)18</t>
  </si>
  <si>
    <t>2º TRI (Q)18</t>
  </si>
  <si>
    <t>3º TRI (Q)18</t>
  </si>
  <si>
    <t>4º TRI (Q)18</t>
  </si>
  <si>
    <t>1º TRI (Q)19</t>
  </si>
  <si>
    <t>2º TRI (Q)19</t>
  </si>
  <si>
    <t>3º TRI (Q)19</t>
  </si>
  <si>
    <t>4º TRI (Q)19</t>
  </si>
  <si>
    <t>1º TRI (Q)20</t>
  </si>
  <si>
    <t>2º TRI (Q)20</t>
  </si>
  <si>
    <t>3º TRI (Q)20</t>
  </si>
  <si>
    <t>4º TRI (Q)20</t>
  </si>
  <si>
    <t>1º TRI (Q)21</t>
  </si>
  <si>
    <t>2º TRI (Q)21</t>
  </si>
  <si>
    <t>3º TRI (Q)21</t>
  </si>
  <si>
    <t>4º TRI (Q)21</t>
  </si>
  <si>
    <t>1º TRI (Q)22</t>
  </si>
  <si>
    <t>2º TRI (Q)22</t>
  </si>
  <si>
    <t>3º TRI (Q)22</t>
  </si>
  <si>
    <t>4º TRI (Q)22</t>
  </si>
  <si>
    <t>1º TRI (Q)23</t>
  </si>
  <si>
    <t>2º TRI (Q)23</t>
  </si>
  <si>
    <t>3º TRI (Q)23</t>
  </si>
  <si>
    <t>4º TRI (Q)23</t>
  </si>
  <si>
    <t>1º TRI (Q)24</t>
  </si>
  <si>
    <t>2º TRI (Q)24</t>
  </si>
  <si>
    <t>3º TRI (Q)24</t>
  </si>
  <si>
    <t>4º TRI (Q)24</t>
  </si>
  <si>
    <t>1º TRI (Q)25</t>
  </si>
  <si>
    <t>2º TRI (Q)25</t>
  </si>
  <si>
    <t>3º TRI (Q)25</t>
  </si>
  <si>
    <t>4º TRI (Q)25</t>
  </si>
  <si>
    <t>1º TRI (Q)(Q)16</t>
  </si>
  <si>
    <t>2º TRI (Q)(Q)16</t>
  </si>
  <si>
    <t>3º TRI (Q)(Q)16</t>
  </si>
  <si>
    <t>4º TRI (Q)(Q)16</t>
  </si>
  <si>
    <t>1º TRI (Q)(Q)17</t>
  </si>
  <si>
    <t>2º TRI (Q)(Q)17</t>
  </si>
  <si>
    <t>3º TRI (Q)(Q)17</t>
  </si>
  <si>
    <t>4º TRI (Q)(Q)17</t>
  </si>
  <si>
    <t>1º TRI (Q)(Q)18</t>
  </si>
  <si>
    <t>2º TRI (Q)(Q)18</t>
  </si>
  <si>
    <t>3º TRI (Q)(Q)18</t>
  </si>
  <si>
    <t>4º TRI (Q)(Q)18</t>
  </si>
  <si>
    <t>1º TRI (Q)(Q)19</t>
  </si>
  <si>
    <t>2º TRI (Q)(Q)19</t>
  </si>
  <si>
    <t>3º TRI (Q)(Q)19</t>
  </si>
  <si>
    <t>4º TRI (Q)(Q)19</t>
  </si>
  <si>
    <t>1º TRI (Q)(Q)20</t>
  </si>
  <si>
    <t>2º TRI (Q)(Q)20</t>
  </si>
  <si>
    <t>3º TRI (Q)(Q)20</t>
  </si>
  <si>
    <t>4º TRI (Q)(Q)20</t>
  </si>
  <si>
    <t>1º TRI (Q)(Q)21</t>
  </si>
  <si>
    <t>2º TRI (Q)(Q)21</t>
  </si>
  <si>
    <t>3º TRI (Q)(Q)21</t>
  </si>
  <si>
    <t>4º TRI (Q)(Q)21</t>
  </si>
  <si>
    <t>1º TRI (Q)(Q)22</t>
  </si>
  <si>
    <t>2º TRI (Q)(Q)22</t>
  </si>
  <si>
    <t>3º TRI (Q)(Q)22</t>
  </si>
  <si>
    <t>4º TRI (Q)(Q)22</t>
  </si>
  <si>
    <t>1º TRI (Q)(Q)23</t>
  </si>
  <si>
    <t>2º TRI (Q)(Q)23</t>
  </si>
  <si>
    <t>3º TRI (Q)(Q)23</t>
  </si>
  <si>
    <t>4º TRI (Q)(Q)23</t>
  </si>
  <si>
    <t>1º TRI (Q)(Q)24</t>
  </si>
  <si>
    <t>2º TRI (Q)(Q)24</t>
  </si>
  <si>
    <t>3º TRI (Q)(Q)24</t>
  </si>
  <si>
    <t>4º TRI (Q)(Q)24</t>
  </si>
  <si>
    <t>1º TRI (Q)(Q)25</t>
  </si>
  <si>
    <t>2º TRI (Q)(Q)25</t>
  </si>
  <si>
    <t>3º TRI (Q)(Q)25</t>
  </si>
  <si>
    <t>4º TRI (Q)(Q)25</t>
  </si>
  <si>
    <t>1º TRI (Q)26</t>
  </si>
  <si>
    <t>Provisão descontos clientes</t>
  </si>
  <si>
    <t>Providing customer discounts</t>
  </si>
  <si>
    <t>Incobraveis</t>
  </si>
  <si>
    <t>Unforgivable</t>
  </si>
  <si>
    <t>1º TRI (Q)(Q)26</t>
  </si>
  <si>
    <t>2º TRI (Q)26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</si>
</sst>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_-* #,##0.000_-;\-* #,##0.000_-;_-* &quot;-&quot;??_-;_-@_-"/>
    <numFmt numFmtId="169" formatCode="_-* #,##0.0000_-;\-* #,##0.0000_-;_-* &quot;-&quot;??_-;_-@_-"/>
    <numFmt numFmtId="170" formatCode="_-* #,##0.000000_-;\-* #,##0.000000_-;_-* &quot;-&quot;??_-;_-@_-"/>
    <numFmt numFmtId="171" formatCode="_(* #,##0.000_);_(* \(#,##0.000\);_(* &quot;-&quot;??_);_(@_)"/>
    <numFmt numFmtId="172" formatCode="_-* #,##0.00000_-;\-* #,##0.000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b/>
      <u/>
      <sz val="12"/>
      <color theme="1"/>
      <name val="Arial"/>
      <family val="2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/>
  </cellStyleXfs>
  <cellXfs count="80">
    <xf numFmtId="0" fontId="0" fillId="0" borderId="0" xfId="0"/>
    <xf numFmtId="0" fontId="3" fillId="0" borderId="0" xfId="0" applyFont="1"/>
    <xf numFmtId="166" fontId="0" fillId="0" borderId="0" xfId="4" applyNumberFormat="1" applyFont="1"/>
    <xf numFmtId="167" fontId="4" fillId="0" borderId="0" xfId="5" applyNumberFormat="1" applyFont="1"/>
    <xf numFmtId="166" fontId="2" fillId="0" borderId="0" xfId="4" applyNumberFormat="1" applyFont="1"/>
    <xf numFmtId="166" fontId="0" fillId="0" borderId="1" xfId="4" applyNumberFormat="1" applyFont="1" applyBorder="1"/>
    <xf numFmtId="166" fontId="2" fillId="0" borderId="1" xfId="4" applyNumberFormat="1" applyFont="1" applyBorder="1"/>
    <xf numFmtId="166" fontId="2" fillId="0" borderId="5" xfId="4" applyNumberFormat="1" applyFont="1" applyBorder="1"/>
    <xf numFmtId="166" fontId="2" fillId="0" borderId="1" xfId="0" applyNumberFormat="1" applyFont="1" applyBorder="1"/>
    <xf numFmtId="166" fontId="2" fillId="0" borderId="5" xfId="0" applyNumberFormat="1" applyFont="1" applyBorder="1"/>
    <xf numFmtId="0" fontId="1" fillId="0" borderId="0" xfId="0" applyFont="1"/>
    <xf numFmtId="0" fontId="2" fillId="0" borderId="0" xfId="1" applyFont="1"/>
    <xf numFmtId="0" fontId="2" fillId="0" borderId="0" xfId="1" applyFont="1" applyAlignment="1">
      <alignment wrapText="1"/>
    </xf>
    <xf numFmtId="165" fontId="1" fillId="0" borderId="0" xfId="2" applyNumberFormat="1" applyFont="1" applyFill="1"/>
    <xf numFmtId="0" fontId="1" fillId="0" borderId="0" xfId="1" applyAlignment="1">
      <alignment horizontal="left" wrapText="1"/>
    </xf>
    <xf numFmtId="0" fontId="1" fillId="0" borderId="0" xfId="1" applyAlignment="1">
      <alignment wrapText="1"/>
    </xf>
    <xf numFmtId="165" fontId="2" fillId="0" borderId="1" xfId="2" applyNumberFormat="1" applyFont="1" applyFill="1" applyBorder="1"/>
    <xf numFmtId="165" fontId="2" fillId="0" borderId="0" xfId="2" applyNumberFormat="1" applyFont="1" applyFill="1" applyBorder="1"/>
    <xf numFmtId="165" fontId="1" fillId="0" borderId="2" xfId="2" applyNumberFormat="1" applyFont="1" applyFill="1" applyBorder="1"/>
    <xf numFmtId="165" fontId="2" fillId="0" borderId="3" xfId="2" applyNumberFormat="1" applyFont="1" applyFill="1" applyBorder="1"/>
    <xf numFmtId="165" fontId="1" fillId="0" borderId="0" xfId="3" applyNumberFormat="1" applyFont="1" applyFill="1"/>
    <xf numFmtId="0" fontId="2" fillId="0" borderId="0" xfId="1" applyFont="1" applyAlignment="1">
      <alignment horizontal="left" wrapText="1"/>
    </xf>
    <xf numFmtId="165" fontId="1" fillId="0" borderId="0" xfId="2" applyNumberFormat="1" applyFont="1" applyFill="1" applyBorder="1"/>
    <xf numFmtId="165" fontId="2" fillId="0" borderId="4" xfId="2" applyNumberFormat="1" applyFont="1" applyFill="1" applyBorder="1"/>
    <xf numFmtId="17" fontId="2" fillId="0" borderId="0" xfId="1" quotePrefix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8" fillId="0" borderId="0" xfId="0" applyFont="1"/>
    <xf numFmtId="0" fontId="2" fillId="0" borderId="0" xfId="0" applyFont="1"/>
    <xf numFmtId="166" fontId="2" fillId="0" borderId="0" xfId="4" applyNumberFormat="1" applyFont="1" applyBorder="1"/>
    <xf numFmtId="10" fontId="0" fillId="0" borderId="0" xfId="5" applyNumberFormat="1" applyFont="1"/>
    <xf numFmtId="10" fontId="2" fillId="0" borderId="0" xfId="0" applyNumberFormat="1" applyFont="1"/>
    <xf numFmtId="166" fontId="9" fillId="0" borderId="0" xfId="4" applyNumberFormat="1" applyFont="1"/>
    <xf numFmtId="0" fontId="10" fillId="0" borderId="0" xfId="0" applyFont="1"/>
    <xf numFmtId="0" fontId="11" fillId="0" borderId="0" xfId="0" applyFont="1"/>
    <xf numFmtId="166" fontId="10" fillId="0" borderId="0" xfId="4" applyNumberFormat="1" applyFont="1"/>
    <xf numFmtId="166" fontId="9" fillId="0" borderId="1" xfId="4" applyNumberFormat="1" applyFont="1" applyBorder="1"/>
    <xf numFmtId="166" fontId="11" fillId="0" borderId="0" xfId="4" applyNumberFormat="1" applyFont="1"/>
    <xf numFmtId="166" fontId="3" fillId="0" borderId="0" xfId="4" applyNumberFormat="1" applyFont="1"/>
    <xf numFmtId="166" fontId="10" fillId="0" borderId="0" xfId="4" applyNumberFormat="1" applyFont="1" applyFill="1"/>
    <xf numFmtId="166" fontId="0" fillId="0" borderId="0" xfId="4" applyNumberFormat="1" applyFont="1" applyFill="1"/>
    <xf numFmtId="166" fontId="0" fillId="0" borderId="0" xfId="0" applyNumberFormat="1"/>
    <xf numFmtId="43" fontId="0" fillId="0" borderId="0" xfId="4" applyFont="1"/>
    <xf numFmtId="165" fontId="1" fillId="0" borderId="0" xfId="3" applyNumberFormat="1" applyFont="1" applyFill="1" applyBorder="1"/>
    <xf numFmtId="166" fontId="0" fillId="0" borderId="0" xfId="4" applyNumberFormat="1" applyFont="1" applyFill="1" applyBorder="1"/>
    <xf numFmtId="166" fontId="2" fillId="0" borderId="5" xfId="4" applyNumberFormat="1" applyFont="1" applyFill="1" applyBorder="1"/>
    <xf numFmtId="166" fontId="2" fillId="0" borderId="0" xfId="4" applyNumberFormat="1" applyFont="1" applyFill="1" applyBorder="1"/>
    <xf numFmtId="0" fontId="0" fillId="0" borderId="6" xfId="0" applyBorder="1"/>
    <xf numFmtId="166" fontId="0" fillId="0" borderId="4" xfId="4" applyNumberFormat="1" applyFont="1" applyFill="1" applyBorder="1"/>
    <xf numFmtId="166" fontId="0" fillId="0" borderId="7" xfId="4" applyNumberFormat="1" applyFont="1" applyFill="1" applyBorder="1"/>
    <xf numFmtId="17" fontId="2" fillId="0" borderId="0" xfId="1" quotePrefix="1" applyNumberFormat="1" applyFont="1" applyAlignment="1">
      <alignment horizontal="center"/>
    </xf>
    <xf numFmtId="0" fontId="2" fillId="2" borderId="0" xfId="1" applyFont="1" applyFill="1"/>
    <xf numFmtId="17" fontId="2" fillId="2" borderId="1" xfId="1" quotePrefix="1" applyNumberFormat="1" applyFont="1" applyFill="1" applyBorder="1" applyAlignment="1">
      <alignment horizontal="center"/>
    </xf>
    <xf numFmtId="0" fontId="7" fillId="0" borderId="0" xfId="0" applyFont="1"/>
    <xf numFmtId="0" fontId="14" fillId="0" borderId="0" xfId="0" applyFont="1"/>
    <xf numFmtId="168" fontId="0" fillId="0" borderId="0" xfId="4" applyNumberFormat="1" applyFont="1"/>
    <xf numFmtId="169" fontId="0" fillId="0" borderId="0" xfId="4" applyNumberFormat="1" applyFont="1"/>
    <xf numFmtId="169" fontId="3" fillId="0" borderId="0" xfId="0" applyNumberFormat="1" applyFont="1"/>
    <xf numFmtId="170" fontId="0" fillId="0" borderId="0" xfId="4" applyNumberFormat="1" applyFont="1"/>
    <xf numFmtId="171" fontId="1" fillId="0" borderId="0" xfId="0" applyNumberFormat="1" applyFont="1"/>
    <xf numFmtId="165" fontId="10" fillId="0" borderId="0" xfId="3" applyNumberFormat="1" applyFont="1" applyFill="1"/>
    <xf numFmtId="165" fontId="9" fillId="0" borderId="1" xfId="2" applyNumberFormat="1" applyFont="1" applyFill="1" applyBorder="1"/>
    <xf numFmtId="165" fontId="10" fillId="0" borderId="0" xfId="2" applyNumberFormat="1" applyFont="1" applyFill="1"/>
    <xf numFmtId="9" fontId="0" fillId="0" borderId="0" xfId="5" applyFont="1"/>
    <xf numFmtId="0" fontId="12" fillId="0" borderId="0" xfId="6" quotePrefix="1"/>
    <xf numFmtId="0" fontId="15" fillId="0" borderId="0" xfId="0" applyFont="1"/>
    <xf numFmtId="0" fontId="15" fillId="0" borderId="0" xfId="0" applyFont="1" applyAlignment="1">
      <alignment horizontal="left"/>
    </xf>
    <xf numFmtId="0" fontId="13" fillId="0" borderId="0" xfId="6" applyFont="1" applyAlignment="1">
      <alignment horizontal="left"/>
    </xf>
    <xf numFmtId="0" fontId="13" fillId="0" borderId="0" xfId="6" applyFont="1" applyAlignment="1"/>
    <xf numFmtId="0" fontId="12" fillId="0" borderId="0" xfId="6" applyAlignment="1"/>
    <xf numFmtId="3" fontId="16" fillId="0" borderId="0" xfId="7" applyNumberFormat="1" applyAlignment="1">
      <alignment vertical="top"/>
    </xf>
    <xf numFmtId="172" fontId="0" fillId="0" borderId="0" xfId="4" applyNumberFormat="1" applyFont="1"/>
    <xf numFmtId="10" fontId="0" fillId="0" borderId="0" xfId="5" applyNumberFormat="1" applyFont="1" applyFill="1" applyBorder="1"/>
    <xf numFmtId="0" fontId="17" fillId="0" borderId="0" xfId="0" applyFont="1"/>
    <xf numFmtId="167" fontId="14" fillId="0" borderId="0" xfId="5" applyNumberFormat="1" applyFont="1"/>
  </cellXfs>
  <cellStyles count="8">
    <cellStyle name="Hiperlink" xfId="6" builtinId="8"/>
    <cellStyle name="Normal" xfId="0" builtinId="0"/>
    <cellStyle name="Normal 10 2 2" xfId="1" xr:uid="{00000000-0005-0000-0000-000002000000}"/>
    <cellStyle name="Normal 2" xfId="7" xr:uid="{00000000-0005-0000-0000-000003000000}"/>
    <cellStyle name="Porcentagem" xfId="5" builtinId="5"/>
    <cellStyle name="Separador de milhares 2 3 2" xfId="2" xr:uid="{00000000-0005-0000-0000-000005000000}"/>
    <cellStyle name="Vírgula" xfId="4" builtinId="3"/>
    <cellStyle name="Vírgula 2 3" xfId="3" xr:uid="{00000000-0005-0000-0000-000007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419100</xdr:colOff>
      <xdr:row>2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382000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showGridLines="0" tabSelected="1" zoomScaleNormal="100" workbookViewId="0">
      <pane ySplit="3" topLeftCell="A4" activePane="bottomLeft" state="frozen"/>
      <selection pane="bottomLeft" activeCell="K15" sqref="K15"/>
    </sheetView>
  </sheetViews>
  <sheetFormatPr defaultRowHeight="15" x14ac:dyDescent="0.25"/>
  <cols>
    <col min="1" max="1" width="5.7109375" customWidth="1"/>
    <col min="2" max="2" width="40" bestFit="1" customWidth="1"/>
    <col min="6" max="6" width="17.7109375" bestFit="1" customWidth="1"/>
    <col min="8" max="8" width="10" customWidth="1"/>
  </cols>
  <sheetData>
    <row r="1" spans="2:9" ht="18" customHeight="1" x14ac:dyDescent="0.25"/>
    <row r="2" spans="2:9" ht="18" customHeight="1" x14ac:dyDescent="0.25"/>
    <row r="3" spans="2:9" ht="18" customHeight="1" x14ac:dyDescent="0.25"/>
    <row r="5" spans="2:9" ht="15.75" x14ac:dyDescent="0.25">
      <c r="B5" s="71" t="s">
        <v>331</v>
      </c>
      <c r="F5" s="70" t="s">
        <v>332</v>
      </c>
    </row>
    <row r="7" spans="2:9" ht="18.75" customHeight="1" x14ac:dyDescent="0.25">
      <c r="B7" s="72" t="s">
        <v>333</v>
      </c>
      <c r="F7" s="73" t="s">
        <v>344</v>
      </c>
      <c r="I7" t="s">
        <v>302</v>
      </c>
    </row>
    <row r="8" spans="2:9" ht="18.75" customHeight="1" x14ac:dyDescent="0.25">
      <c r="B8" s="73" t="s">
        <v>334</v>
      </c>
      <c r="F8" s="73" t="s">
        <v>345</v>
      </c>
    </row>
    <row r="9" spans="2:9" ht="18.75" customHeight="1" x14ac:dyDescent="0.25">
      <c r="B9" s="73" t="s">
        <v>335</v>
      </c>
      <c r="F9" s="73" t="s">
        <v>346</v>
      </c>
    </row>
    <row r="10" spans="2:9" ht="18.75" customHeight="1" x14ac:dyDescent="0.25">
      <c r="B10" s="73" t="s">
        <v>52</v>
      </c>
      <c r="F10" s="74"/>
    </row>
    <row r="11" spans="2:9" ht="18.75" customHeight="1" x14ac:dyDescent="0.25">
      <c r="B11" s="73" t="s">
        <v>336</v>
      </c>
    </row>
    <row r="12" spans="2:9" ht="18.75" customHeight="1" x14ac:dyDescent="0.25">
      <c r="B12" s="73" t="s">
        <v>337</v>
      </c>
    </row>
    <row r="13" spans="2:9" ht="18.75" customHeight="1" x14ac:dyDescent="0.25">
      <c r="B13" s="73" t="s">
        <v>338</v>
      </c>
    </row>
    <row r="14" spans="2:9" ht="18.75" customHeight="1" x14ac:dyDescent="0.25">
      <c r="B14" s="73" t="s">
        <v>339</v>
      </c>
    </row>
    <row r="15" spans="2:9" ht="18.75" customHeight="1" x14ac:dyDescent="0.25">
      <c r="B15" s="73" t="s">
        <v>340</v>
      </c>
    </row>
    <row r="16" spans="2:9" ht="18.75" customHeight="1" x14ac:dyDescent="0.25">
      <c r="B16" s="73" t="s">
        <v>341</v>
      </c>
    </row>
    <row r="17" spans="2:2" ht="18.75" customHeight="1" x14ac:dyDescent="0.25">
      <c r="B17" s="73" t="s">
        <v>342</v>
      </c>
    </row>
    <row r="18" spans="2:2" ht="18.75" customHeight="1" x14ac:dyDescent="0.25">
      <c r="B18" s="73" t="s">
        <v>343</v>
      </c>
    </row>
  </sheetData>
  <hyperlinks>
    <hyperlink ref="B7" location="'BP - BS'!A1" display="BALANÇO PATRIMONIAL - BALANCE SHEET" xr:uid="{00000000-0004-0000-0000-000000000000}"/>
    <hyperlink ref="B8" location="'DRE - P&amp;L'!A1" display="DEMONSTRAÇÃO DE RESULTADOS - P&amp;L STATEMENT" xr:uid="{00000000-0004-0000-0000-000001000000}"/>
    <hyperlink ref="B9" location="'DFC - CASH FLOW'!A1" display="DEMONSTRAÇÃO DE FLUXO DE CAIXA - CASH FLOW" xr:uid="{00000000-0004-0000-0000-000002000000}"/>
    <hyperlink ref="B10" location="EBITDA!A1" display="EBITDA" xr:uid="{00000000-0004-0000-0000-000003000000}"/>
    <hyperlink ref="B11" location="'ROL - NET REVENUE'!A1" display="RECEITA LÍQUIDA - NET REVENUE" xr:uid="{00000000-0004-0000-0000-000004000000}"/>
    <hyperlink ref="B12" location="'CPV - COGS'!A1" display="CUSTO DO PRODUTO VENDIDO - COST OF GOODS SOLD" xr:uid="{00000000-0004-0000-0000-000005000000}"/>
    <hyperlink ref="B13" location="'SG&amp;A'!A1" display="DESPESAS - SG&amp;A" xr:uid="{00000000-0004-0000-0000-000006000000}"/>
    <hyperlink ref="B14" location="'RESULTADO FINANCEIRO - FIN. INC'!A1" display="RESULTADO FINANCEIRO - FINANCIAL RESULT" xr:uid="{00000000-0004-0000-0000-000007000000}"/>
    <hyperlink ref="B15" location="'ESTOQUES - INVENTORIES'!A1" display="ESTOQUES - INVENTORIES" xr:uid="{00000000-0004-0000-0000-000008000000}"/>
    <hyperlink ref="B16" location="'IMOBILIZADO E INTANGÍVEL'!A1" display="IMOBILIZADO E INTANGÍVEL - CAPITAL EXPENDITURE" xr:uid="{00000000-0004-0000-0000-000009000000}"/>
    <hyperlink ref="B17" location="'CONTAS A PAGAR E A RECEBER'!A1" display="CONTAS A PAGAR/RECEBER - ACCOUNTS RECEIVABLE AND PAYABLE" xr:uid="{00000000-0004-0000-0000-00000A000000}"/>
    <hyperlink ref="B18" location="'OBRIGAÇÕES FISCAIS - TAX OBLIG.'!A1" display="OBRIGAÇÕES FISCAIS - TAX LIABILITIES" xr:uid="{00000000-0004-0000-0000-00000B000000}"/>
    <hyperlink ref="F8" location="'EFICIÊNCIA - EFFICIENCY'!A1" display="EFICIÊNCIA - EFFICIENCY KPIS" xr:uid="{00000000-0004-0000-0000-00000C000000}"/>
    <hyperlink ref="F9" location="'RENTABILIDADE - PROFITABILITY'!A1" display="RENTABILIDADE - PROFITABILITY KPIS" xr:uid="{00000000-0004-0000-0000-00000D000000}"/>
    <hyperlink ref="F7" location="'ENDIVIDAMENTO - DEBT'!A1" display="ENDIVIDAMENTO - SHORT AND LONG DEBT" xr:uid="{4BCB9749-ED20-430B-942C-801DC71F175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77"/>
  <sheetViews>
    <sheetView showGridLines="0" zoomScale="90" zoomScaleNormal="90" workbookViewId="0">
      <pane xSplit="1" ySplit="1" topLeftCell="AC2" activePane="bottomRight" state="frozen"/>
      <selection activeCell="AK20" sqref="AK20"/>
      <selection pane="topRight" activeCell="AK20" sqref="AK20"/>
      <selection pane="bottomLeft" activeCell="AK20" sqref="AK20"/>
      <selection pane="bottomRight" activeCell="AR9" sqref="AR9"/>
    </sheetView>
  </sheetViews>
  <sheetFormatPr defaultColWidth="9.140625" defaultRowHeight="15" x14ac:dyDescent="0.25"/>
  <cols>
    <col min="1" max="1" width="56" style="10" bestFit="1" customWidth="1"/>
    <col min="2" max="2" width="56" style="10" customWidth="1"/>
    <col min="3" max="42" width="12.85546875" style="10" customWidth="1"/>
    <col min="43" max="44" width="11.5703125" style="10" bestFit="1" customWidth="1"/>
    <col min="45" max="16384" width="9.140625" style="10"/>
  </cols>
  <sheetData>
    <row r="1" spans="1:44" x14ac:dyDescent="0.25">
      <c r="A1" s="56" t="s">
        <v>278</v>
      </c>
      <c r="B1" s="56" t="s">
        <v>347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12" t="s">
        <v>0</v>
      </c>
      <c r="B2" s="12" t="s">
        <v>348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22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4" x14ac:dyDescent="0.25">
      <c r="A3" s="12" t="s">
        <v>1</v>
      </c>
      <c r="B3" s="12" t="s">
        <v>349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2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4" x14ac:dyDescent="0.25">
      <c r="A4" s="14" t="s">
        <v>252</v>
      </c>
      <c r="B4" s="14" t="s">
        <v>350</v>
      </c>
      <c r="C4" s="13">
        <v>5555</v>
      </c>
      <c r="D4" s="13">
        <v>26908</v>
      </c>
      <c r="E4" s="13">
        <v>4232</v>
      </c>
      <c r="F4" s="13">
        <v>10761</v>
      </c>
      <c r="G4" s="13">
        <v>3157</v>
      </c>
      <c r="H4" s="13">
        <v>3967</v>
      </c>
      <c r="I4" s="13">
        <v>2448</v>
      </c>
      <c r="J4" s="13">
        <v>12646</v>
      </c>
      <c r="K4" s="13">
        <v>3836</v>
      </c>
      <c r="L4" s="13">
        <v>3405</v>
      </c>
      <c r="M4" s="13">
        <v>3606</v>
      </c>
      <c r="N4" s="13">
        <v>8902</v>
      </c>
      <c r="O4" s="13">
        <v>4671</v>
      </c>
      <c r="P4" s="13">
        <v>3157</v>
      </c>
      <c r="Q4" s="13">
        <v>3521</v>
      </c>
      <c r="R4" s="22">
        <v>9053</v>
      </c>
      <c r="S4" s="13">
        <v>5535</v>
      </c>
      <c r="T4" s="13">
        <v>6795</v>
      </c>
      <c r="U4" s="13">
        <v>8327</v>
      </c>
      <c r="V4" s="13">
        <v>4002</v>
      </c>
      <c r="W4" s="13">
        <v>3763</v>
      </c>
      <c r="X4" s="13">
        <v>3724</v>
      </c>
      <c r="Y4" s="13">
        <v>10107</v>
      </c>
      <c r="Z4" s="13">
        <v>5856</v>
      </c>
      <c r="AA4" s="13">
        <v>16200</v>
      </c>
      <c r="AB4" s="13">
        <v>4580</v>
      </c>
      <c r="AC4" s="13">
        <v>7696</v>
      </c>
      <c r="AD4" s="13">
        <v>12669</v>
      </c>
      <c r="AE4" s="13">
        <v>9113</v>
      </c>
      <c r="AF4" s="13">
        <v>5459</v>
      </c>
      <c r="AG4" s="13">
        <v>2515</v>
      </c>
      <c r="AH4" s="13">
        <v>19517</v>
      </c>
      <c r="AI4" s="13">
        <v>37866</v>
      </c>
      <c r="AJ4" s="13">
        <v>38192</v>
      </c>
      <c r="AK4" s="13">
        <v>48213.169000000002</v>
      </c>
      <c r="AL4" s="13">
        <v>43843.991999999998</v>
      </c>
      <c r="AM4" s="13">
        <v>48171.506000000001</v>
      </c>
      <c r="AN4" s="13">
        <v>60374.93</v>
      </c>
      <c r="AO4" s="13">
        <v>63673.400999999998</v>
      </c>
      <c r="AP4" s="13">
        <v>67531.258000000002</v>
      </c>
      <c r="AQ4" s="13">
        <v>58190.67</v>
      </c>
      <c r="AR4" s="13">
        <v>54194.3</v>
      </c>
    </row>
    <row r="5" spans="1:44" x14ac:dyDescent="0.25">
      <c r="A5" s="10" t="s">
        <v>3</v>
      </c>
      <c r="B5" s="10" t="s">
        <v>351</v>
      </c>
      <c r="C5" s="13">
        <v>62840</v>
      </c>
      <c r="D5" s="13">
        <v>63045</v>
      </c>
      <c r="E5" s="13">
        <v>76848</v>
      </c>
      <c r="F5" s="13">
        <v>55998</v>
      </c>
      <c r="G5" s="13">
        <v>75069</v>
      </c>
      <c r="H5" s="13">
        <v>70884</v>
      </c>
      <c r="I5" s="13">
        <v>69707</v>
      </c>
      <c r="J5" s="13">
        <v>57734</v>
      </c>
      <c r="K5" s="13">
        <v>68470</v>
      </c>
      <c r="L5" s="13">
        <v>61647</v>
      </c>
      <c r="M5" s="13">
        <v>63659</v>
      </c>
      <c r="N5" s="13">
        <v>55726</v>
      </c>
      <c r="O5" s="13">
        <v>59233</v>
      </c>
      <c r="P5" s="13">
        <v>56097</v>
      </c>
      <c r="Q5" s="13">
        <v>63130</v>
      </c>
      <c r="R5" s="22">
        <v>50754</v>
      </c>
      <c r="S5" s="13">
        <v>51888</v>
      </c>
      <c r="T5" s="13">
        <v>29816</v>
      </c>
      <c r="U5" s="13">
        <v>36016</v>
      </c>
      <c r="V5" s="13">
        <v>51913</v>
      </c>
      <c r="W5" s="13">
        <v>41137</v>
      </c>
      <c r="X5" s="13">
        <v>46502</v>
      </c>
      <c r="Y5" s="13">
        <v>63620</v>
      </c>
      <c r="Z5" s="13">
        <v>72702</v>
      </c>
      <c r="AA5" s="13">
        <v>70028</v>
      </c>
      <c r="AB5" s="13">
        <v>84067</v>
      </c>
      <c r="AC5" s="13">
        <v>109931</v>
      </c>
      <c r="AD5" s="13">
        <v>94138</v>
      </c>
      <c r="AE5" s="13">
        <v>100649</v>
      </c>
      <c r="AF5" s="13">
        <v>107147</v>
      </c>
      <c r="AG5" s="13">
        <v>109342</v>
      </c>
      <c r="AH5" s="13">
        <v>80501</v>
      </c>
      <c r="AI5" s="13">
        <v>100380</v>
      </c>
      <c r="AJ5" s="13">
        <v>104633</v>
      </c>
      <c r="AK5" s="13">
        <v>108372.12999999999</v>
      </c>
      <c r="AL5" s="13">
        <v>79980.895000000004</v>
      </c>
      <c r="AM5" s="13">
        <v>88060.673999999999</v>
      </c>
      <c r="AN5" s="13">
        <v>88387.241999999998</v>
      </c>
      <c r="AO5" s="13">
        <v>101743.298</v>
      </c>
      <c r="AP5" s="13">
        <v>75723.192999999999</v>
      </c>
      <c r="AQ5" s="13">
        <v>96778.997000000003</v>
      </c>
      <c r="AR5" s="13">
        <v>93623.675000000003</v>
      </c>
    </row>
    <row r="6" spans="1:44" x14ac:dyDescent="0.25">
      <c r="A6" s="10" t="s">
        <v>205</v>
      </c>
      <c r="B6" s="10" t="s">
        <v>352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2660</v>
      </c>
      <c r="O6" s="13">
        <v>3354</v>
      </c>
      <c r="P6" s="13">
        <v>13</v>
      </c>
      <c r="Q6" s="13">
        <v>1385</v>
      </c>
      <c r="R6" s="22">
        <v>1</v>
      </c>
      <c r="S6" s="13">
        <v>3289</v>
      </c>
      <c r="T6" s="13">
        <v>2094</v>
      </c>
      <c r="U6" s="13">
        <v>130</v>
      </c>
      <c r="V6" s="13">
        <v>2286</v>
      </c>
      <c r="W6" s="13">
        <v>6334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</row>
    <row r="7" spans="1:44" x14ac:dyDescent="0.25">
      <c r="A7" s="14" t="s">
        <v>34</v>
      </c>
      <c r="B7" s="14" t="s">
        <v>353</v>
      </c>
      <c r="C7" s="13">
        <v>46085</v>
      </c>
      <c r="D7" s="13">
        <v>49388</v>
      </c>
      <c r="E7" s="13">
        <v>54965</v>
      </c>
      <c r="F7" s="13">
        <v>58334</v>
      </c>
      <c r="G7" s="13">
        <v>58681</v>
      </c>
      <c r="H7" s="13">
        <v>59305</v>
      </c>
      <c r="I7" s="13">
        <v>57377</v>
      </c>
      <c r="J7" s="13">
        <v>47493</v>
      </c>
      <c r="K7" s="13">
        <v>48186</v>
      </c>
      <c r="L7" s="13">
        <v>45565</v>
      </c>
      <c r="M7" s="13">
        <v>42551</v>
      </c>
      <c r="N7" s="13">
        <v>37758</v>
      </c>
      <c r="O7" s="13">
        <v>39205</v>
      </c>
      <c r="P7" s="13">
        <v>39704</v>
      </c>
      <c r="Q7" s="13">
        <v>37174</v>
      </c>
      <c r="R7" s="22">
        <v>36201</v>
      </c>
      <c r="S7" s="13">
        <v>38548</v>
      </c>
      <c r="T7" s="13">
        <v>34771</v>
      </c>
      <c r="U7" s="13">
        <v>29130</v>
      </c>
      <c r="V7" s="13">
        <v>30346</v>
      </c>
      <c r="W7" s="13">
        <v>28076</v>
      </c>
      <c r="X7" s="13">
        <v>24583</v>
      </c>
      <c r="Y7" s="13">
        <v>32908</v>
      </c>
      <c r="Z7" s="13">
        <v>29460</v>
      </c>
      <c r="AA7" s="13">
        <v>37115</v>
      </c>
      <c r="AB7" s="13">
        <v>39850</v>
      </c>
      <c r="AC7" s="13">
        <v>43027</v>
      </c>
      <c r="AD7" s="13">
        <v>53330</v>
      </c>
      <c r="AE7" s="13">
        <v>53151</v>
      </c>
      <c r="AF7" s="13">
        <v>46393</v>
      </c>
      <c r="AG7" s="13">
        <v>38861</v>
      </c>
      <c r="AH7" s="13">
        <v>29251</v>
      </c>
      <c r="AI7" s="13">
        <v>26601</v>
      </c>
      <c r="AJ7" s="13">
        <v>29983</v>
      </c>
      <c r="AK7" s="13">
        <v>32506.943000000003</v>
      </c>
      <c r="AL7" s="13">
        <v>35818.824000000001</v>
      </c>
      <c r="AM7" s="13">
        <v>35148.275000000001</v>
      </c>
      <c r="AN7" s="13">
        <v>30901.7</v>
      </c>
      <c r="AO7" s="13">
        <v>28459.668000000001</v>
      </c>
      <c r="AP7" s="13">
        <v>28137.143</v>
      </c>
      <c r="AQ7" s="13">
        <v>29894.355</v>
      </c>
      <c r="AR7" s="13">
        <v>35992.201999999997</v>
      </c>
    </row>
    <row r="8" spans="1:44" x14ac:dyDescent="0.25">
      <c r="A8" s="14" t="s">
        <v>4</v>
      </c>
      <c r="B8" s="14" t="s">
        <v>354</v>
      </c>
      <c r="C8" s="13">
        <v>4395</v>
      </c>
      <c r="D8" s="13">
        <v>5250</v>
      </c>
      <c r="E8" s="13">
        <v>5926</v>
      </c>
      <c r="F8" s="13">
        <v>5568</v>
      </c>
      <c r="G8" s="13">
        <v>5356</v>
      </c>
      <c r="H8" s="13">
        <v>5342</v>
      </c>
      <c r="I8" s="13">
        <v>5621</v>
      </c>
      <c r="J8" s="13">
        <v>3891</v>
      </c>
      <c r="K8" s="13">
        <v>4031</v>
      </c>
      <c r="L8" s="13">
        <v>3345</v>
      </c>
      <c r="M8" s="13">
        <v>2546</v>
      </c>
      <c r="N8" s="13">
        <v>3941</v>
      </c>
      <c r="O8" s="13">
        <v>4063</v>
      </c>
      <c r="P8" s="13">
        <v>4603</v>
      </c>
      <c r="Q8" s="13">
        <v>3660</v>
      </c>
      <c r="R8" s="22">
        <v>10267</v>
      </c>
      <c r="S8" s="13">
        <v>11140</v>
      </c>
      <c r="T8" s="13">
        <v>10933</v>
      </c>
      <c r="U8" s="13">
        <v>11092</v>
      </c>
      <c r="V8" s="13">
        <v>9735</v>
      </c>
      <c r="W8" s="13">
        <v>10057</v>
      </c>
      <c r="X8" s="13">
        <v>10150</v>
      </c>
      <c r="Y8" s="13">
        <v>11542</v>
      </c>
      <c r="Z8" s="13">
        <v>11551</v>
      </c>
      <c r="AA8" s="13">
        <v>10032</v>
      </c>
      <c r="AB8" s="13">
        <v>12186</v>
      </c>
      <c r="AC8" s="13">
        <v>10640</v>
      </c>
      <c r="AD8" s="13">
        <v>11801</v>
      </c>
      <c r="AE8" s="13">
        <v>11685</v>
      </c>
      <c r="AF8" s="13">
        <v>15806</v>
      </c>
      <c r="AG8" s="13">
        <v>13239</v>
      </c>
      <c r="AH8" s="13">
        <v>11204</v>
      </c>
      <c r="AI8" s="13">
        <v>5763</v>
      </c>
      <c r="AJ8" s="13">
        <v>4262</v>
      </c>
      <c r="AK8" s="13">
        <v>6944.1289999999999</v>
      </c>
      <c r="AL8" s="13">
        <v>6265.2979999999998</v>
      </c>
      <c r="AM8" s="13">
        <v>7708.4849999999997</v>
      </c>
      <c r="AN8" s="13">
        <v>5512.4780000000001</v>
      </c>
      <c r="AO8" s="13">
        <v>3408.489</v>
      </c>
      <c r="AP8" s="13">
        <v>5846.6620000000003</v>
      </c>
      <c r="AQ8" s="13">
        <v>5574.5770000000002</v>
      </c>
      <c r="AR8" s="13">
        <v>5310.7139999999999</v>
      </c>
    </row>
    <row r="9" spans="1:44" x14ac:dyDescent="0.25">
      <c r="A9" s="14" t="s">
        <v>233</v>
      </c>
      <c r="B9" s="14" t="s">
        <v>355</v>
      </c>
      <c r="C9" s="13"/>
      <c r="D9" s="13"/>
      <c r="E9" s="13"/>
      <c r="F9" s="13"/>
      <c r="G9" s="13"/>
      <c r="H9" s="13"/>
      <c r="I9" s="13"/>
      <c r="J9" s="13"/>
      <c r="K9" s="13">
        <v>0</v>
      </c>
      <c r="L9" s="13">
        <v>2015</v>
      </c>
      <c r="M9" s="13">
        <v>2552</v>
      </c>
      <c r="N9" s="13">
        <v>2879</v>
      </c>
      <c r="O9" s="13">
        <v>2474</v>
      </c>
      <c r="P9" s="13">
        <v>2631</v>
      </c>
      <c r="Q9" s="13">
        <v>2856</v>
      </c>
      <c r="R9" s="22">
        <v>2953</v>
      </c>
      <c r="S9" s="13">
        <v>0</v>
      </c>
      <c r="T9" s="13">
        <v>0</v>
      </c>
      <c r="U9" s="13">
        <v>0</v>
      </c>
      <c r="V9" s="13">
        <v>6221</v>
      </c>
      <c r="W9" s="13"/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</row>
    <row r="10" spans="1:44" x14ac:dyDescent="0.25">
      <c r="A10" s="14" t="s">
        <v>10</v>
      </c>
      <c r="B10" s="14" t="s">
        <v>356</v>
      </c>
      <c r="C10" s="13">
        <v>816</v>
      </c>
      <c r="D10" s="13">
        <v>1548</v>
      </c>
      <c r="E10" s="13">
        <v>1532</v>
      </c>
      <c r="F10" s="13">
        <v>1281</v>
      </c>
      <c r="G10" s="13">
        <v>2640</v>
      </c>
      <c r="H10" s="13">
        <v>2088</v>
      </c>
      <c r="I10" s="13">
        <v>1505</v>
      </c>
      <c r="J10" s="13">
        <v>1547</v>
      </c>
      <c r="K10" s="13">
        <v>2193</v>
      </c>
      <c r="L10" s="13">
        <v>1677</v>
      </c>
      <c r="M10" s="13">
        <v>949</v>
      </c>
      <c r="N10" s="13">
        <v>1396</v>
      </c>
      <c r="O10" s="13">
        <v>2829</v>
      </c>
      <c r="P10" s="13">
        <v>2054</v>
      </c>
      <c r="Q10" s="13">
        <v>1233</v>
      </c>
      <c r="R10" s="22">
        <v>1084</v>
      </c>
      <c r="S10" s="13">
        <v>2203</v>
      </c>
      <c r="T10" s="13">
        <v>1209</v>
      </c>
      <c r="U10" s="13">
        <v>446</v>
      </c>
      <c r="V10" s="13">
        <v>284</v>
      </c>
      <c r="W10" s="13">
        <v>2160</v>
      </c>
      <c r="X10" s="13">
        <v>1670</v>
      </c>
      <c r="Y10" s="13">
        <v>1066</v>
      </c>
      <c r="Z10" s="13">
        <v>1404</v>
      </c>
      <c r="AA10" s="13">
        <v>1688</v>
      </c>
      <c r="AB10" s="13">
        <v>2695</v>
      </c>
      <c r="AC10" s="13">
        <v>1999</v>
      </c>
      <c r="AD10" s="13">
        <v>3116</v>
      </c>
      <c r="AE10" s="13">
        <v>3812</v>
      </c>
      <c r="AF10" s="13">
        <v>3199</v>
      </c>
      <c r="AG10" s="13">
        <v>1984</v>
      </c>
      <c r="AH10" s="13">
        <v>2158</v>
      </c>
      <c r="AI10" s="13">
        <v>2220</v>
      </c>
      <c r="AJ10" s="13">
        <v>2570</v>
      </c>
      <c r="AK10" s="13">
        <v>1051.6389999999999</v>
      </c>
      <c r="AL10" s="13">
        <v>2234.3240000000001</v>
      </c>
      <c r="AM10" s="13">
        <v>3598.2139999999999</v>
      </c>
      <c r="AN10" s="13">
        <v>2597.1089999999999</v>
      </c>
      <c r="AO10" s="13">
        <v>975.73099999999999</v>
      </c>
      <c r="AP10" s="13">
        <v>2041.873</v>
      </c>
      <c r="AQ10" s="13">
        <v>4319.66</v>
      </c>
      <c r="AR10" s="13">
        <v>3191.1190000000001</v>
      </c>
    </row>
    <row r="11" spans="1:44" x14ac:dyDescent="0.25">
      <c r="A11" s="14" t="s">
        <v>35</v>
      </c>
      <c r="B11" s="14" t="s">
        <v>357</v>
      </c>
      <c r="C11" s="13">
        <v>47698</v>
      </c>
      <c r="D11" s="13">
        <v>9202</v>
      </c>
      <c r="E11" s="13">
        <v>7292</v>
      </c>
      <c r="F11" s="13">
        <v>6206</v>
      </c>
      <c r="G11" s="13">
        <v>3575</v>
      </c>
      <c r="H11" s="13">
        <v>6378</v>
      </c>
      <c r="I11" s="13">
        <v>4720</v>
      </c>
      <c r="J11" s="13">
        <v>5030</v>
      </c>
      <c r="K11" s="13">
        <v>2778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22"/>
      <c r="S11" s="13">
        <v>2994</v>
      </c>
      <c r="T11" s="13">
        <v>0</v>
      </c>
      <c r="U11" s="13">
        <v>2657</v>
      </c>
      <c r="V11" s="13">
        <v>0</v>
      </c>
      <c r="W11" s="13">
        <v>6010</v>
      </c>
      <c r="X11" s="13">
        <v>6721</v>
      </c>
      <c r="Y11" s="13">
        <v>8364</v>
      </c>
      <c r="Z11" s="13">
        <v>11171</v>
      </c>
      <c r="AA11" s="13">
        <v>10958</v>
      </c>
      <c r="AB11" s="13">
        <v>10194</v>
      </c>
      <c r="AC11" s="13">
        <v>10277</v>
      </c>
      <c r="AD11" s="13">
        <v>7880</v>
      </c>
      <c r="AE11" s="13">
        <v>7158</v>
      </c>
      <c r="AF11" s="13">
        <v>6149</v>
      </c>
      <c r="AG11" s="13">
        <v>5486</v>
      </c>
      <c r="AH11" s="13">
        <v>4650</v>
      </c>
      <c r="AI11" s="13">
        <v>5288</v>
      </c>
      <c r="AJ11" s="13">
        <v>6532</v>
      </c>
      <c r="AK11" s="13">
        <v>6428.5969999999998</v>
      </c>
      <c r="AL11" s="13">
        <v>6158.77</v>
      </c>
      <c r="AM11" s="13">
        <v>5537.19</v>
      </c>
      <c r="AN11" s="13">
        <v>5956.8829999999998</v>
      </c>
      <c r="AO11" s="13">
        <v>6403.0720000000001</v>
      </c>
      <c r="AP11" s="13">
        <v>6542.2610000000004</v>
      </c>
      <c r="AQ11" s="13">
        <v>6255.39</v>
      </c>
      <c r="AR11" s="13">
        <v>6071.2619999999997</v>
      </c>
    </row>
    <row r="12" spans="1:44" x14ac:dyDescent="0.25">
      <c r="A12" s="15"/>
      <c r="B12" s="15"/>
      <c r="C12" s="16">
        <v>167389</v>
      </c>
      <c r="D12" s="16">
        <v>155341</v>
      </c>
      <c r="E12" s="16">
        <v>150795</v>
      </c>
      <c r="F12" s="16">
        <v>138148</v>
      </c>
      <c r="G12" s="16">
        <v>148478</v>
      </c>
      <c r="H12" s="16">
        <v>147964</v>
      </c>
      <c r="I12" s="16">
        <v>141378</v>
      </c>
      <c r="J12" s="16">
        <v>128341</v>
      </c>
      <c r="K12" s="16">
        <v>129494</v>
      </c>
      <c r="L12" s="16">
        <v>117654</v>
      </c>
      <c r="M12" s="16">
        <v>115863</v>
      </c>
      <c r="N12" s="16">
        <v>113262</v>
      </c>
      <c r="O12" s="16">
        <v>115829</v>
      </c>
      <c r="P12" s="16">
        <v>108259</v>
      </c>
      <c r="Q12" s="16">
        <v>112959</v>
      </c>
      <c r="R12" s="16">
        <v>110313</v>
      </c>
      <c r="S12" s="16">
        <v>115597</v>
      </c>
      <c r="T12" s="16">
        <v>85618</v>
      </c>
      <c r="U12" s="16">
        <v>87798</v>
      </c>
      <c r="V12" s="16">
        <v>104787</v>
      </c>
      <c r="W12" s="16">
        <v>97537</v>
      </c>
      <c r="X12" s="16">
        <v>93350</v>
      </c>
      <c r="Y12" s="16">
        <v>127607</v>
      </c>
      <c r="Z12" s="16">
        <v>132144</v>
      </c>
      <c r="AA12" s="16">
        <v>146021</v>
      </c>
      <c r="AB12" s="16">
        <v>153572</v>
      </c>
      <c r="AC12" s="16">
        <v>183570</v>
      </c>
      <c r="AD12" s="16">
        <v>182934</v>
      </c>
      <c r="AE12" s="16">
        <v>185568</v>
      </c>
      <c r="AF12" s="16">
        <v>184153</v>
      </c>
      <c r="AG12" s="16">
        <v>171427</v>
      </c>
      <c r="AH12" s="16">
        <v>147281</v>
      </c>
      <c r="AI12" s="16">
        <v>178118</v>
      </c>
      <c r="AJ12" s="16">
        <v>186172</v>
      </c>
      <c r="AK12" s="16">
        <v>203516.60699999999</v>
      </c>
      <c r="AL12" s="16">
        <v>174302.103</v>
      </c>
      <c r="AM12" s="16">
        <v>188224.34399999998</v>
      </c>
      <c r="AN12" s="16">
        <v>193730.342</v>
      </c>
      <c r="AO12" s="16">
        <v>204663.65899999999</v>
      </c>
      <c r="AP12" s="16">
        <v>185822.39</v>
      </c>
      <c r="AQ12" s="16">
        <v>201013.64900000003</v>
      </c>
      <c r="AR12" s="16">
        <v>198383.272</v>
      </c>
    </row>
    <row r="13" spans="1:44" x14ac:dyDescent="0.25">
      <c r="A13" s="12" t="s">
        <v>2</v>
      </c>
      <c r="B13" s="12" t="s">
        <v>368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2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x14ac:dyDescent="0.25">
      <c r="A14" s="14" t="s">
        <v>3</v>
      </c>
      <c r="B14" s="10" t="s">
        <v>351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3360</v>
      </c>
      <c r="R14" s="22">
        <v>3519</v>
      </c>
      <c r="S14" s="13">
        <v>3478</v>
      </c>
      <c r="T14" s="13">
        <v>3474</v>
      </c>
      <c r="U14" s="13">
        <v>3466</v>
      </c>
      <c r="V14" s="13">
        <v>3479</v>
      </c>
      <c r="W14" s="13">
        <v>3473</v>
      </c>
      <c r="X14" s="13">
        <v>452</v>
      </c>
      <c r="Y14" s="13">
        <v>1725</v>
      </c>
      <c r="Z14" s="13">
        <v>3344</v>
      </c>
      <c r="AA14" s="13">
        <v>3055</v>
      </c>
      <c r="AB14" s="13">
        <v>2879</v>
      </c>
      <c r="AC14" s="13">
        <v>2804</v>
      </c>
      <c r="AD14" s="13">
        <v>2752</v>
      </c>
      <c r="AE14" s="13">
        <v>2631</v>
      </c>
      <c r="AF14" s="13">
        <v>3441</v>
      </c>
      <c r="AG14" s="13">
        <v>2434</v>
      </c>
      <c r="AH14" s="13">
        <v>2271</v>
      </c>
      <c r="AI14" s="13">
        <v>2109</v>
      </c>
      <c r="AJ14" s="13">
        <v>1948</v>
      </c>
      <c r="AK14" s="13">
        <v>1784.2</v>
      </c>
      <c r="AL14" s="13">
        <v>1616.8440000000001</v>
      </c>
      <c r="AM14" s="13">
        <v>1469.3989999999999</v>
      </c>
      <c r="AN14" s="13">
        <v>1371.1020000000001</v>
      </c>
      <c r="AO14" s="13">
        <v>1174.508</v>
      </c>
      <c r="AP14" s="13">
        <v>1055.3340000000001</v>
      </c>
      <c r="AQ14" s="13">
        <v>993.20500000000004</v>
      </c>
      <c r="AR14" s="13">
        <v>930.07500000000005</v>
      </c>
    </row>
    <row r="15" spans="1:44" x14ac:dyDescent="0.25">
      <c r="A15" s="14" t="s">
        <v>211</v>
      </c>
      <c r="B15" s="14" t="s">
        <v>357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22">
        <v>0</v>
      </c>
      <c r="S15" s="13">
        <v>35889</v>
      </c>
      <c r="T15" s="13">
        <v>36803</v>
      </c>
      <c r="U15" s="13">
        <v>37409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</row>
    <row r="16" spans="1:44" x14ac:dyDescent="0.25">
      <c r="A16" s="14" t="s">
        <v>10</v>
      </c>
      <c r="B16" s="14" t="s">
        <v>356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22">
        <v>218</v>
      </c>
      <c r="S16" s="13">
        <v>213</v>
      </c>
      <c r="T16" s="13">
        <v>0</v>
      </c>
      <c r="U16" s="13">
        <v>231</v>
      </c>
      <c r="V16" s="13">
        <v>308</v>
      </c>
      <c r="W16" s="13">
        <v>287</v>
      </c>
      <c r="X16" s="13">
        <v>270</v>
      </c>
      <c r="Y16" s="13">
        <v>247</v>
      </c>
      <c r="Z16" s="13">
        <v>247</v>
      </c>
      <c r="AA16" s="13">
        <v>223</v>
      </c>
      <c r="AB16" s="13">
        <v>198</v>
      </c>
      <c r="AC16" s="13">
        <v>174</v>
      </c>
      <c r="AD16" s="13">
        <v>155</v>
      </c>
      <c r="AE16" s="13">
        <v>130</v>
      </c>
      <c r="AF16" s="13">
        <v>106</v>
      </c>
      <c r="AG16" s="13">
        <v>93</v>
      </c>
      <c r="AH16" s="13">
        <v>68</v>
      </c>
      <c r="AI16" s="13">
        <v>35</v>
      </c>
      <c r="AJ16" s="13">
        <v>21</v>
      </c>
      <c r="AK16" s="13">
        <v>20.504000000000001</v>
      </c>
      <c r="AL16" s="13">
        <v>17.827999999999999</v>
      </c>
      <c r="AM16" s="13">
        <v>12.757</v>
      </c>
      <c r="AN16" s="13">
        <v>7.63</v>
      </c>
      <c r="AO16" s="13">
        <v>58.036999999999999</v>
      </c>
      <c r="AP16" s="13">
        <v>54.195999999999998</v>
      </c>
      <c r="AQ16" s="13">
        <v>55.003</v>
      </c>
      <c r="AR16" s="13">
        <v>53.222999999999999</v>
      </c>
    </row>
    <row r="17" spans="1:44" x14ac:dyDescent="0.25">
      <c r="A17" s="14" t="s">
        <v>134</v>
      </c>
      <c r="B17" s="14" t="s">
        <v>358</v>
      </c>
      <c r="C17" s="13">
        <v>3275</v>
      </c>
      <c r="D17" s="13">
        <v>3345</v>
      </c>
      <c r="E17" s="13">
        <v>3655</v>
      </c>
      <c r="F17" s="13">
        <v>4546</v>
      </c>
      <c r="G17" s="13">
        <v>4726</v>
      </c>
      <c r="H17" s="13">
        <v>5637</v>
      </c>
      <c r="I17" s="13">
        <v>5977</v>
      </c>
      <c r="J17" s="13">
        <v>6594</v>
      </c>
      <c r="K17" s="13">
        <v>6718</v>
      </c>
      <c r="L17" s="13">
        <v>4226</v>
      </c>
      <c r="M17" s="13">
        <v>9367</v>
      </c>
      <c r="N17" s="13">
        <v>9763</v>
      </c>
      <c r="O17" s="13">
        <v>9014</v>
      </c>
      <c r="P17" s="13">
        <v>8696</v>
      </c>
      <c r="Q17" s="13">
        <v>8035</v>
      </c>
      <c r="R17" s="22">
        <v>4959</v>
      </c>
      <c r="S17" s="13">
        <v>4651</v>
      </c>
      <c r="T17" s="13">
        <v>4541</v>
      </c>
      <c r="U17" s="13">
        <v>4501</v>
      </c>
      <c r="V17" s="13">
        <v>4194</v>
      </c>
      <c r="W17" s="13">
        <v>4160</v>
      </c>
      <c r="X17" s="13">
        <v>4222</v>
      </c>
      <c r="Y17" s="13">
        <v>4088</v>
      </c>
      <c r="Z17" s="13">
        <v>3597</v>
      </c>
      <c r="AA17" s="13">
        <v>3587</v>
      </c>
      <c r="AB17" s="13">
        <v>3534</v>
      </c>
      <c r="AC17" s="13">
        <v>4390</v>
      </c>
      <c r="AD17" s="13">
        <v>4427</v>
      </c>
      <c r="AE17" s="13">
        <v>4247</v>
      </c>
      <c r="AF17" s="13">
        <v>4284</v>
      </c>
      <c r="AG17" s="13">
        <v>4297</v>
      </c>
      <c r="AH17" s="13">
        <v>4271</v>
      </c>
      <c r="AI17" s="13">
        <v>4750</v>
      </c>
      <c r="AJ17" s="13">
        <v>3977</v>
      </c>
      <c r="AK17" s="13">
        <v>3958.7269999999999</v>
      </c>
      <c r="AL17" s="13">
        <v>4262.7179999999998</v>
      </c>
      <c r="AM17" s="13">
        <v>4193.6570000000002</v>
      </c>
      <c r="AN17" s="13">
        <v>3550.6039999999998</v>
      </c>
      <c r="AO17" s="13">
        <v>1154.316</v>
      </c>
      <c r="AP17" s="13">
        <v>1125.0319999999999</v>
      </c>
      <c r="AQ17" s="13">
        <v>1143.1880000000001</v>
      </c>
      <c r="AR17" s="13">
        <v>1234.3209999999999</v>
      </c>
    </row>
    <row r="18" spans="1:44" x14ac:dyDescent="0.25">
      <c r="A18" s="14" t="s">
        <v>35</v>
      </c>
      <c r="B18" s="14" t="s">
        <v>357</v>
      </c>
      <c r="C18" s="13">
        <v>22369</v>
      </c>
      <c r="D18" s="13">
        <v>24389</v>
      </c>
      <c r="E18" s="13">
        <v>21770</v>
      </c>
      <c r="F18" s="13">
        <v>20495</v>
      </c>
      <c r="G18" s="13">
        <v>22651</v>
      </c>
      <c r="H18" s="13">
        <v>22743</v>
      </c>
      <c r="I18" s="13">
        <v>22960</v>
      </c>
      <c r="J18" s="13">
        <v>26568</v>
      </c>
      <c r="K18" s="13">
        <v>26952</v>
      </c>
      <c r="L18" s="13">
        <v>27574</v>
      </c>
      <c r="M18" s="13">
        <v>28883</v>
      </c>
      <c r="N18" s="13">
        <v>29053</v>
      </c>
      <c r="O18" s="13">
        <v>30848</v>
      </c>
      <c r="P18" s="13">
        <v>31546</v>
      </c>
      <c r="Q18" s="13">
        <v>32544</v>
      </c>
      <c r="R18" s="22">
        <v>33899</v>
      </c>
      <c r="S18" s="13">
        <v>0</v>
      </c>
      <c r="T18" s="13">
        <v>0</v>
      </c>
      <c r="U18" s="13">
        <v>0</v>
      </c>
      <c r="V18" s="13">
        <v>38775</v>
      </c>
      <c r="W18" s="13">
        <v>39829</v>
      </c>
      <c r="X18" s="13">
        <v>40822</v>
      </c>
      <c r="Y18" s="13">
        <v>41822</v>
      </c>
      <c r="Z18" s="13">
        <v>41000</v>
      </c>
      <c r="AA18" s="13">
        <v>41698</v>
      </c>
      <c r="AB18" s="13">
        <v>42367</v>
      </c>
      <c r="AC18" s="13">
        <v>45132</v>
      </c>
      <c r="AD18" s="13">
        <v>45695</v>
      </c>
      <c r="AE18" s="13">
        <v>46908</v>
      </c>
      <c r="AF18" s="13">
        <v>48112</v>
      </c>
      <c r="AG18" s="13">
        <v>49299</v>
      </c>
      <c r="AH18" s="13">
        <v>50249</v>
      </c>
      <c r="AI18" s="13">
        <v>50300</v>
      </c>
      <c r="AJ18" s="13">
        <v>50356</v>
      </c>
      <c r="AK18" s="13">
        <v>50586.695</v>
      </c>
      <c r="AL18" s="13">
        <v>50984.182999999997</v>
      </c>
      <c r="AM18" s="13">
        <v>51319.286999999997</v>
      </c>
      <c r="AN18" s="13">
        <v>51628.451000000001</v>
      </c>
      <c r="AO18" s="13">
        <v>51624.438000000002</v>
      </c>
      <c r="AP18" s="13">
        <v>51629.764000000003</v>
      </c>
      <c r="AQ18" s="13">
        <v>51621.863000000005</v>
      </c>
      <c r="AR18" s="13">
        <v>51620.122000000003</v>
      </c>
    </row>
    <row r="19" spans="1:44" x14ac:dyDescent="0.25">
      <c r="A19" s="14" t="s">
        <v>212</v>
      </c>
      <c r="B19" s="14" t="s">
        <v>359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51200</v>
      </c>
      <c r="R19" s="22">
        <v>51200</v>
      </c>
      <c r="S19" s="13">
        <v>51200</v>
      </c>
      <c r="T19" s="13">
        <v>0</v>
      </c>
      <c r="U19" s="13">
        <v>51200</v>
      </c>
      <c r="V19" s="13">
        <v>53835</v>
      </c>
      <c r="W19" s="13">
        <v>53835</v>
      </c>
      <c r="X19" s="13">
        <v>53835</v>
      </c>
      <c r="Y19" s="13">
        <v>53835</v>
      </c>
      <c r="Z19" s="13">
        <v>60926</v>
      </c>
      <c r="AA19" s="13">
        <v>60926</v>
      </c>
      <c r="AB19" s="13">
        <v>60926</v>
      </c>
      <c r="AC19" s="13">
        <v>60926</v>
      </c>
      <c r="AD19" s="13">
        <v>67188</v>
      </c>
      <c r="AE19" s="13">
        <v>67188</v>
      </c>
      <c r="AF19" s="13">
        <v>67188</v>
      </c>
      <c r="AG19" s="13">
        <v>67188</v>
      </c>
      <c r="AH19" s="13">
        <v>67859</v>
      </c>
      <c r="AI19" s="13">
        <v>67859</v>
      </c>
      <c r="AJ19" s="13">
        <v>67859</v>
      </c>
      <c r="AK19" s="13">
        <v>67859</v>
      </c>
      <c r="AL19" s="13">
        <v>69165</v>
      </c>
      <c r="AM19" s="13">
        <v>69165</v>
      </c>
      <c r="AN19" s="13">
        <v>69165</v>
      </c>
      <c r="AO19" s="13">
        <v>69165</v>
      </c>
      <c r="AP19" s="13">
        <v>71178</v>
      </c>
      <c r="AQ19" s="13">
        <v>71178</v>
      </c>
      <c r="AR19" s="13">
        <v>71178</v>
      </c>
    </row>
    <row r="20" spans="1:44" x14ac:dyDescent="0.25">
      <c r="A20" s="14" t="s">
        <v>226</v>
      </c>
      <c r="B20" s="14" t="s">
        <v>354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22">
        <v>0</v>
      </c>
      <c r="S20" s="13">
        <v>0</v>
      </c>
      <c r="T20" s="13">
        <v>0</v>
      </c>
      <c r="U20" s="13">
        <v>0</v>
      </c>
      <c r="V20" s="13">
        <v>0</v>
      </c>
      <c r="W20" s="13">
        <v>46932</v>
      </c>
      <c r="X20" s="13">
        <v>46016</v>
      </c>
      <c r="Y20" s="13">
        <v>43292</v>
      </c>
      <c r="Z20" s="13">
        <v>46384.559780000003</v>
      </c>
      <c r="AA20" s="13">
        <v>47362</v>
      </c>
      <c r="AB20" s="13">
        <v>45611</v>
      </c>
      <c r="AC20" s="13">
        <v>40512</v>
      </c>
      <c r="AD20" s="13">
        <v>37891</v>
      </c>
      <c r="AE20" s="13">
        <v>34338</v>
      </c>
      <c r="AF20" s="13">
        <v>23486</v>
      </c>
      <c r="AG20" s="13">
        <v>15914</v>
      </c>
      <c r="AH20" s="13">
        <v>20479</v>
      </c>
      <c r="AI20" s="13">
        <v>18320</v>
      </c>
      <c r="AJ20" s="13">
        <v>19010</v>
      </c>
      <c r="AK20" s="13">
        <v>15229.09</v>
      </c>
      <c r="AL20" s="13">
        <v>13813.290999999999</v>
      </c>
      <c r="AM20" s="13">
        <v>11409.333000000001</v>
      </c>
      <c r="AN20" s="13">
        <v>12670.681</v>
      </c>
      <c r="AO20" s="13">
        <v>13459.016</v>
      </c>
      <c r="AP20" s="13">
        <v>9576.0030000000006</v>
      </c>
      <c r="AQ20" s="13">
        <v>10649.425999999999</v>
      </c>
      <c r="AR20" s="13">
        <v>10035.968000000001</v>
      </c>
    </row>
    <row r="21" spans="1:44" x14ac:dyDescent="0.25">
      <c r="A21" s="14" t="s">
        <v>9</v>
      </c>
      <c r="B21" s="14" t="s">
        <v>360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5612</v>
      </c>
      <c r="O21" s="13">
        <v>5612</v>
      </c>
      <c r="P21" s="13">
        <v>5612</v>
      </c>
      <c r="Q21" s="13">
        <v>5612</v>
      </c>
      <c r="R21" s="22">
        <v>6788</v>
      </c>
      <c r="S21" s="13">
        <v>6788</v>
      </c>
      <c r="T21" s="13">
        <v>6788</v>
      </c>
      <c r="U21" s="13">
        <v>55927</v>
      </c>
      <c r="V21" s="13">
        <v>46612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</row>
    <row r="22" spans="1:44" x14ac:dyDescent="0.25">
      <c r="A22" s="14" t="s">
        <v>253</v>
      </c>
      <c r="B22" s="14" t="s">
        <v>253</v>
      </c>
      <c r="C22" s="13">
        <v>266</v>
      </c>
      <c r="D22" s="13">
        <v>267</v>
      </c>
      <c r="E22" s="13">
        <v>55</v>
      </c>
      <c r="F22" s="13">
        <v>0</v>
      </c>
      <c r="G22" s="13">
        <v>98</v>
      </c>
      <c r="H22" s="13">
        <v>308</v>
      </c>
      <c r="I22" s="13">
        <v>314</v>
      </c>
      <c r="J22" s="13">
        <v>631</v>
      </c>
      <c r="K22" s="13">
        <v>636</v>
      </c>
      <c r="L22" s="13">
        <v>666</v>
      </c>
      <c r="M22" s="13">
        <v>677</v>
      </c>
      <c r="N22" s="13">
        <v>666</v>
      </c>
      <c r="O22" s="13">
        <v>701</v>
      </c>
      <c r="P22" s="13">
        <v>719</v>
      </c>
      <c r="Q22" s="13">
        <v>785</v>
      </c>
      <c r="R22" s="22">
        <v>817</v>
      </c>
      <c r="S22" s="13">
        <v>726</v>
      </c>
      <c r="T22" s="13">
        <v>816</v>
      </c>
      <c r="U22" s="13">
        <v>926</v>
      </c>
      <c r="V22" s="13">
        <v>1027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</row>
    <row r="23" spans="1:44" x14ac:dyDescent="0.25">
      <c r="A23" s="14" t="s">
        <v>157</v>
      </c>
      <c r="B23" s="14" t="s">
        <v>361</v>
      </c>
      <c r="C23" s="13">
        <v>0</v>
      </c>
      <c r="D23" s="13">
        <v>0</v>
      </c>
      <c r="E23" s="13">
        <v>0</v>
      </c>
      <c r="F23" s="13">
        <v>65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22">
        <v>0</v>
      </c>
      <c r="S23" s="13">
        <v>0</v>
      </c>
      <c r="T23" s="13">
        <v>51390</v>
      </c>
      <c r="U23" s="13">
        <v>0</v>
      </c>
      <c r="V23" s="13">
        <v>0</v>
      </c>
      <c r="W23" s="13">
        <v>1126</v>
      </c>
      <c r="X23" s="13">
        <v>526</v>
      </c>
      <c r="Y23" s="13">
        <v>526</v>
      </c>
      <c r="Z23" s="13">
        <v>526</v>
      </c>
      <c r="AA23" s="13">
        <v>526</v>
      </c>
      <c r="AB23" s="13">
        <v>526</v>
      </c>
      <c r="AC23" s="13">
        <v>526</v>
      </c>
      <c r="AD23" s="13">
        <v>526</v>
      </c>
      <c r="AE23" s="13">
        <v>526</v>
      </c>
      <c r="AF23" s="13">
        <v>526</v>
      </c>
      <c r="AG23" s="13">
        <v>526</v>
      </c>
      <c r="AH23" s="13">
        <v>526</v>
      </c>
      <c r="AI23" s="13">
        <v>526</v>
      </c>
      <c r="AJ23" s="13">
        <v>1130</v>
      </c>
      <c r="AK23" s="13">
        <v>1767.4690000000001</v>
      </c>
      <c r="AL23" s="13">
        <v>2380.7579999999998</v>
      </c>
      <c r="AM23" s="13">
        <v>2689.5250000000001</v>
      </c>
      <c r="AN23" s="13">
        <v>3200.8440000000001</v>
      </c>
      <c r="AO23" s="13">
        <v>3454.1089999999999</v>
      </c>
      <c r="AP23" s="13">
        <v>388.78399999999999</v>
      </c>
      <c r="AQ23" s="13">
        <v>422.59300000000002</v>
      </c>
      <c r="AR23" s="13">
        <v>456.63</v>
      </c>
    </row>
    <row r="24" spans="1:44" x14ac:dyDescent="0.25">
      <c r="A24" s="14" t="s">
        <v>118</v>
      </c>
      <c r="B24" s="14" t="s">
        <v>362</v>
      </c>
      <c r="C24" s="13">
        <v>59607</v>
      </c>
      <c r="D24" s="13">
        <v>59770</v>
      </c>
      <c r="E24" s="13">
        <v>60037</v>
      </c>
      <c r="F24" s="13">
        <v>60013</v>
      </c>
      <c r="G24" s="13">
        <v>60669</v>
      </c>
      <c r="H24" s="13">
        <v>60201</v>
      </c>
      <c r="I24" s="13">
        <v>59644</v>
      </c>
      <c r="J24" s="13">
        <v>58824</v>
      </c>
      <c r="K24" s="13">
        <v>57743</v>
      </c>
      <c r="L24" s="13">
        <v>56948</v>
      </c>
      <c r="M24" s="13">
        <v>55885</v>
      </c>
      <c r="N24" s="13">
        <v>55847</v>
      </c>
      <c r="O24" s="13">
        <v>54717</v>
      </c>
      <c r="P24" s="13">
        <v>54218</v>
      </c>
      <c r="Q24" s="13">
        <v>27943</v>
      </c>
      <c r="R24" s="22">
        <v>28029</v>
      </c>
      <c r="S24" s="13">
        <v>27669</v>
      </c>
      <c r="T24" s="13">
        <v>26625</v>
      </c>
      <c r="U24" s="13">
        <v>26015</v>
      </c>
      <c r="V24" s="13">
        <v>26119</v>
      </c>
      <c r="W24" s="13">
        <v>26332</v>
      </c>
      <c r="X24" s="13">
        <v>25442</v>
      </c>
      <c r="Y24" s="13">
        <v>25240</v>
      </c>
      <c r="Z24" s="13">
        <v>27735</v>
      </c>
      <c r="AA24" s="13">
        <v>31501</v>
      </c>
      <c r="AB24" s="13">
        <v>37768</v>
      </c>
      <c r="AC24" s="13">
        <v>41325</v>
      </c>
      <c r="AD24" s="13">
        <v>42762</v>
      </c>
      <c r="AE24" s="13">
        <v>42361</v>
      </c>
      <c r="AF24" s="13">
        <v>41762</v>
      </c>
      <c r="AG24" s="13">
        <v>40403</v>
      </c>
      <c r="AH24" s="13">
        <v>40131</v>
      </c>
      <c r="AI24" s="13">
        <v>41472</v>
      </c>
      <c r="AJ24" s="13">
        <v>46073</v>
      </c>
      <c r="AK24" s="13">
        <v>46537.184999999998</v>
      </c>
      <c r="AL24" s="13">
        <v>46020.468999999997</v>
      </c>
      <c r="AM24" s="13">
        <v>45247.947</v>
      </c>
      <c r="AN24" s="13">
        <v>44893.561000000002</v>
      </c>
      <c r="AO24" s="13">
        <v>46384.247000000003</v>
      </c>
      <c r="AP24" s="13">
        <v>47107.942000000003</v>
      </c>
      <c r="AQ24" s="13">
        <v>48398.720000000001</v>
      </c>
      <c r="AR24" s="13">
        <v>50653.900999999998</v>
      </c>
    </row>
    <row r="25" spans="1:44" x14ac:dyDescent="0.25">
      <c r="A25" s="14" t="s">
        <v>329</v>
      </c>
      <c r="B25" s="14" t="s">
        <v>363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4234.0609999999997</v>
      </c>
      <c r="AN25" s="13">
        <v>3932.46</v>
      </c>
      <c r="AO25" s="13">
        <v>3630.027</v>
      </c>
      <c r="AP25" s="13">
        <v>3327.2930000000001</v>
      </c>
      <c r="AQ25" s="13">
        <v>3024.9070000000002</v>
      </c>
      <c r="AR25" s="13">
        <v>2722.4969999999998</v>
      </c>
    </row>
    <row r="26" spans="1:44" x14ac:dyDescent="0.25">
      <c r="A26" s="14" t="s">
        <v>127</v>
      </c>
      <c r="B26" s="14" t="s">
        <v>364</v>
      </c>
      <c r="C26" s="13">
        <v>1657</v>
      </c>
      <c r="D26" s="13">
        <v>1284</v>
      </c>
      <c r="E26" s="13">
        <v>1073</v>
      </c>
      <c r="F26" s="13">
        <v>751</v>
      </c>
      <c r="G26" s="13">
        <v>723</v>
      </c>
      <c r="H26" s="13">
        <v>670</v>
      </c>
      <c r="I26" s="13">
        <v>685</v>
      </c>
      <c r="J26" s="13">
        <v>695</v>
      </c>
      <c r="K26" s="13">
        <v>632</v>
      </c>
      <c r="L26" s="13">
        <v>629</v>
      </c>
      <c r="M26" s="13">
        <v>640</v>
      </c>
      <c r="N26" s="13">
        <v>737</v>
      </c>
      <c r="O26" s="13">
        <v>1111</v>
      </c>
      <c r="P26" s="13">
        <v>3382</v>
      </c>
      <c r="Q26" s="13">
        <v>3377</v>
      </c>
      <c r="R26" s="22">
        <v>3493</v>
      </c>
      <c r="S26" s="13">
        <v>3161</v>
      </c>
      <c r="T26" s="13">
        <v>2584</v>
      </c>
      <c r="U26" s="13">
        <v>2175</v>
      </c>
      <c r="V26" s="13">
        <v>2448</v>
      </c>
      <c r="W26" s="13">
        <v>2374</v>
      </c>
      <c r="X26" s="13">
        <v>2927</v>
      </c>
      <c r="Y26" s="13">
        <v>2893</v>
      </c>
      <c r="Z26" s="13">
        <v>2845</v>
      </c>
      <c r="AA26" s="13">
        <v>2900</v>
      </c>
      <c r="AB26" s="13">
        <v>2950</v>
      </c>
      <c r="AC26" s="13">
        <v>2020</v>
      </c>
      <c r="AD26" s="13">
        <v>2163</v>
      </c>
      <c r="AE26" s="13">
        <v>2007</v>
      </c>
      <c r="AF26" s="13">
        <v>1871</v>
      </c>
      <c r="AG26" s="13">
        <v>2648</v>
      </c>
      <c r="AH26" s="13">
        <v>2458</v>
      </c>
      <c r="AI26" s="13">
        <v>2290</v>
      </c>
      <c r="AJ26" s="13">
        <v>7255</v>
      </c>
      <c r="AK26" s="13">
        <v>6756.1260000000002</v>
      </c>
      <c r="AL26" s="13">
        <v>6368.6660000000002</v>
      </c>
      <c r="AM26" s="13">
        <v>1735.654</v>
      </c>
      <c r="AN26" s="13">
        <v>1726.2050000000002</v>
      </c>
      <c r="AO26" s="13">
        <v>1720.28</v>
      </c>
      <c r="AP26" s="13">
        <v>1705.7540000000001</v>
      </c>
      <c r="AQ26" s="13">
        <v>1648.1949999999999</v>
      </c>
      <c r="AR26" s="13">
        <v>1759.3420000000001</v>
      </c>
    </row>
    <row r="27" spans="1:44" x14ac:dyDescent="0.25">
      <c r="A27" s="14"/>
      <c r="B27" s="14"/>
      <c r="C27" s="16">
        <v>87174</v>
      </c>
      <c r="D27" s="16">
        <v>89055</v>
      </c>
      <c r="E27" s="16">
        <v>86590</v>
      </c>
      <c r="F27" s="16">
        <v>85870</v>
      </c>
      <c r="G27" s="16">
        <v>88867</v>
      </c>
      <c r="H27" s="16">
        <v>89559</v>
      </c>
      <c r="I27" s="16">
        <v>89580</v>
      </c>
      <c r="J27" s="16">
        <v>93312</v>
      </c>
      <c r="K27" s="16">
        <v>92681</v>
      </c>
      <c r="L27" s="16">
        <v>90043</v>
      </c>
      <c r="M27" s="16">
        <v>95452</v>
      </c>
      <c r="N27" s="16">
        <v>101678</v>
      </c>
      <c r="O27" s="16">
        <v>102003</v>
      </c>
      <c r="P27" s="16">
        <v>104173</v>
      </c>
      <c r="Q27" s="16">
        <v>132856</v>
      </c>
      <c r="R27" s="16">
        <v>132922</v>
      </c>
      <c r="S27" s="16">
        <v>133775</v>
      </c>
      <c r="T27" s="16">
        <v>133021</v>
      </c>
      <c r="U27" s="16">
        <v>181850</v>
      </c>
      <c r="V27" s="16">
        <v>176797</v>
      </c>
      <c r="W27" s="16">
        <v>178348</v>
      </c>
      <c r="X27" s="16">
        <v>174512</v>
      </c>
      <c r="Y27" s="16">
        <v>173668</v>
      </c>
      <c r="Z27" s="16">
        <v>186604.55978000001</v>
      </c>
      <c r="AA27" s="16">
        <v>191778</v>
      </c>
      <c r="AB27" s="16">
        <v>196759</v>
      </c>
      <c r="AC27" s="16">
        <v>197809</v>
      </c>
      <c r="AD27" s="16">
        <v>203559</v>
      </c>
      <c r="AE27" s="16">
        <v>200336</v>
      </c>
      <c r="AF27" s="16">
        <v>190776</v>
      </c>
      <c r="AG27" s="16">
        <v>182802</v>
      </c>
      <c r="AH27" s="16">
        <v>188312</v>
      </c>
      <c r="AI27" s="16">
        <v>187661</v>
      </c>
      <c r="AJ27" s="16">
        <v>197629</v>
      </c>
      <c r="AK27" s="16">
        <v>194498.99599999998</v>
      </c>
      <c r="AL27" s="16">
        <v>194629.75700000001</v>
      </c>
      <c r="AM27" s="16">
        <v>191476.62000000002</v>
      </c>
      <c r="AN27" s="16">
        <v>192146.538</v>
      </c>
      <c r="AO27" s="16">
        <v>191823.978</v>
      </c>
      <c r="AP27" s="16">
        <v>187148.10200000001</v>
      </c>
      <c r="AQ27" s="16">
        <v>189135.1</v>
      </c>
      <c r="AR27" s="16">
        <v>190644.079</v>
      </c>
    </row>
    <row r="28" spans="1:44" x14ac:dyDescent="0.25">
      <c r="A28" s="14"/>
      <c r="B28" s="1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</row>
    <row r="29" spans="1:44" x14ac:dyDescent="0.25">
      <c r="A29" s="15"/>
      <c r="B29" s="15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5.75" thickBot="1" x14ac:dyDescent="0.3">
      <c r="A30" s="12" t="s">
        <v>5</v>
      </c>
      <c r="B30" s="12" t="s">
        <v>365</v>
      </c>
      <c r="C30" s="19">
        <v>254563</v>
      </c>
      <c r="D30" s="19">
        <v>244396</v>
      </c>
      <c r="E30" s="19">
        <v>237385</v>
      </c>
      <c r="F30" s="19">
        <v>224018</v>
      </c>
      <c r="G30" s="19">
        <v>237345</v>
      </c>
      <c r="H30" s="19">
        <v>237523</v>
      </c>
      <c r="I30" s="19">
        <v>230958</v>
      </c>
      <c r="J30" s="19">
        <v>221653</v>
      </c>
      <c r="K30" s="19">
        <v>222175</v>
      </c>
      <c r="L30" s="19">
        <v>207697</v>
      </c>
      <c r="M30" s="19">
        <v>211315</v>
      </c>
      <c r="N30" s="19">
        <v>214940</v>
      </c>
      <c r="O30" s="19">
        <v>217832</v>
      </c>
      <c r="P30" s="19">
        <v>212432</v>
      </c>
      <c r="Q30" s="19">
        <v>245815</v>
      </c>
      <c r="R30" s="19">
        <v>243235</v>
      </c>
      <c r="S30" s="19">
        <v>249372</v>
      </c>
      <c r="T30" s="19">
        <v>218639</v>
      </c>
      <c r="U30" s="19">
        <v>269648</v>
      </c>
      <c r="V30" s="19">
        <v>281584</v>
      </c>
      <c r="W30" s="19">
        <v>275885</v>
      </c>
      <c r="X30" s="19">
        <v>267862</v>
      </c>
      <c r="Y30" s="19">
        <v>301275</v>
      </c>
      <c r="Z30" s="19">
        <v>318748.55978000001</v>
      </c>
      <c r="AA30" s="19">
        <v>337799</v>
      </c>
      <c r="AB30" s="19">
        <v>350331</v>
      </c>
      <c r="AC30" s="19">
        <v>381379</v>
      </c>
      <c r="AD30" s="19">
        <v>386493</v>
      </c>
      <c r="AE30" s="19">
        <v>385904</v>
      </c>
      <c r="AF30" s="19">
        <v>374929</v>
      </c>
      <c r="AG30" s="19">
        <v>354229</v>
      </c>
      <c r="AH30" s="19">
        <v>335593</v>
      </c>
      <c r="AI30" s="19">
        <v>365779</v>
      </c>
      <c r="AJ30" s="19">
        <v>383801</v>
      </c>
      <c r="AK30" s="19">
        <v>398015.603</v>
      </c>
      <c r="AL30" s="19">
        <v>368931.86</v>
      </c>
      <c r="AM30" s="19">
        <v>379700.96400000004</v>
      </c>
      <c r="AN30" s="19">
        <v>385876.88</v>
      </c>
      <c r="AO30" s="19">
        <v>396487.63699999999</v>
      </c>
      <c r="AP30" s="19">
        <v>372970.49200000003</v>
      </c>
      <c r="AQ30" s="19">
        <v>390148.74900000007</v>
      </c>
      <c r="AR30" s="19">
        <v>389027.35100000002</v>
      </c>
    </row>
    <row r="31" spans="1:44" ht="15.75" thickTop="1" x14ac:dyDescent="0.25"/>
    <row r="32" spans="1:44" x14ac:dyDescent="0.25">
      <c r="A32" s="33" t="s">
        <v>6</v>
      </c>
      <c r="B32" s="33" t="s">
        <v>366</v>
      </c>
    </row>
    <row r="33" spans="1:44" x14ac:dyDescent="0.25">
      <c r="A33" s="12" t="s">
        <v>1</v>
      </c>
      <c r="B33" s="12" t="s">
        <v>367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2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x14ac:dyDescent="0.25">
      <c r="A34" s="14" t="s">
        <v>36</v>
      </c>
      <c r="B34" s="14" t="s">
        <v>369</v>
      </c>
      <c r="C34" s="20">
        <v>40003</v>
      </c>
      <c r="D34" s="20">
        <v>30901</v>
      </c>
      <c r="E34" s="20">
        <v>32369</v>
      </c>
      <c r="F34" s="20">
        <v>29571</v>
      </c>
      <c r="G34" s="20">
        <v>31246</v>
      </c>
      <c r="H34" s="20">
        <v>31402</v>
      </c>
      <c r="I34" s="20">
        <v>26602</v>
      </c>
      <c r="J34" s="20">
        <v>19883</v>
      </c>
      <c r="K34" s="20">
        <v>24706</v>
      </c>
      <c r="L34" s="20">
        <v>18278</v>
      </c>
      <c r="M34" s="20">
        <v>18613</v>
      </c>
      <c r="N34" s="20">
        <v>19890</v>
      </c>
      <c r="O34" s="20">
        <v>19222</v>
      </c>
      <c r="P34" s="20">
        <v>14633</v>
      </c>
      <c r="Q34" s="20">
        <v>14974</v>
      </c>
      <c r="R34" s="48">
        <v>11658</v>
      </c>
      <c r="S34" s="20">
        <v>17211</v>
      </c>
      <c r="T34" s="20">
        <v>16000</v>
      </c>
      <c r="U34" s="20">
        <v>13413</v>
      </c>
      <c r="V34" s="20">
        <v>16737</v>
      </c>
      <c r="W34" s="20">
        <v>10618</v>
      </c>
      <c r="X34" s="20">
        <v>11475</v>
      </c>
      <c r="Y34" s="20">
        <v>26895</v>
      </c>
      <c r="Z34" s="20">
        <v>22072</v>
      </c>
      <c r="AA34" s="20">
        <v>24454</v>
      </c>
      <c r="AB34" s="20">
        <v>31944</v>
      </c>
      <c r="AC34" s="20">
        <v>32546</v>
      </c>
      <c r="AD34" s="20">
        <v>24128</v>
      </c>
      <c r="AE34" s="20">
        <v>24797</v>
      </c>
      <c r="AF34" s="20">
        <v>22969</v>
      </c>
      <c r="AG34" s="20">
        <v>20134</v>
      </c>
      <c r="AH34" s="20">
        <v>14301</v>
      </c>
      <c r="AI34" s="20">
        <v>21430</v>
      </c>
      <c r="AJ34" s="20">
        <v>22125</v>
      </c>
      <c r="AK34" s="20">
        <v>24875.238000000001</v>
      </c>
      <c r="AL34" s="20">
        <v>14241.96</v>
      </c>
      <c r="AM34" s="20">
        <v>15928.653</v>
      </c>
      <c r="AN34" s="20">
        <v>15717.829</v>
      </c>
      <c r="AO34" s="20">
        <v>19371.906999999999</v>
      </c>
      <c r="AP34" s="20">
        <v>15413.788</v>
      </c>
      <c r="AQ34" s="20">
        <v>18379.231</v>
      </c>
      <c r="AR34" s="20">
        <v>18682.366999999998</v>
      </c>
    </row>
    <row r="35" spans="1:44" x14ac:dyDescent="0.25">
      <c r="A35" s="14" t="s">
        <v>254</v>
      </c>
      <c r="B35" s="14" t="s">
        <v>370</v>
      </c>
      <c r="C35" s="65">
        <v>125956</v>
      </c>
      <c r="D35" s="65">
        <v>123902</v>
      </c>
      <c r="E35" s="65">
        <v>116024</v>
      </c>
      <c r="F35" s="20">
        <v>128721</v>
      </c>
      <c r="G35" s="20">
        <v>126526</v>
      </c>
      <c r="H35" s="20">
        <v>127709</v>
      </c>
      <c r="I35" s="20">
        <v>126960</v>
      </c>
      <c r="J35" s="20">
        <v>97521</v>
      </c>
      <c r="K35" s="20">
        <v>96971</v>
      </c>
      <c r="L35" s="20">
        <v>57444</v>
      </c>
      <c r="M35" s="20">
        <v>54635</v>
      </c>
      <c r="N35" s="20">
        <v>50317</v>
      </c>
      <c r="O35" s="20">
        <v>46009</v>
      </c>
      <c r="P35" s="20">
        <v>47818</v>
      </c>
      <c r="Q35" s="20">
        <v>32019</v>
      </c>
      <c r="R35" s="48">
        <v>49490</v>
      </c>
      <c r="S35" s="20">
        <v>42051</v>
      </c>
      <c r="T35" s="20">
        <v>27580</v>
      </c>
      <c r="U35" s="20">
        <v>29913</v>
      </c>
      <c r="V35" s="20">
        <v>39134</v>
      </c>
      <c r="W35" s="20">
        <v>41932</v>
      </c>
      <c r="X35" s="20">
        <v>27089</v>
      </c>
      <c r="Y35" s="20">
        <v>48924</v>
      </c>
      <c r="Z35" s="20">
        <v>62522</v>
      </c>
      <c r="AA35" s="20">
        <v>34277</v>
      </c>
      <c r="AB35" s="20">
        <v>37291</v>
      </c>
      <c r="AC35" s="20">
        <v>39587</v>
      </c>
      <c r="AD35" s="20">
        <v>28626</v>
      </c>
      <c r="AE35" s="20">
        <v>21532</v>
      </c>
      <c r="AF35" s="20">
        <v>4676</v>
      </c>
      <c r="AG35" s="20">
        <v>8745</v>
      </c>
      <c r="AH35" s="20">
        <v>7113</v>
      </c>
      <c r="AI35" s="20">
        <v>6904</v>
      </c>
      <c r="AJ35" s="20">
        <v>1125</v>
      </c>
      <c r="AK35" s="20">
        <v>1258.2130000000002</v>
      </c>
      <c r="AL35" s="20">
        <v>1253.6489999999999</v>
      </c>
      <c r="AM35" s="20">
        <v>1284.778</v>
      </c>
      <c r="AN35" s="20">
        <v>1289.606</v>
      </c>
      <c r="AO35" s="20">
        <v>1296.319</v>
      </c>
      <c r="AP35" s="20">
        <v>1048.259</v>
      </c>
      <c r="AQ35" s="20">
        <v>797.255</v>
      </c>
      <c r="AR35" s="20">
        <v>541.02800000000002</v>
      </c>
    </row>
    <row r="36" spans="1:44" x14ac:dyDescent="0.25">
      <c r="A36" s="14" t="s">
        <v>158</v>
      </c>
      <c r="B36" s="14" t="s">
        <v>371</v>
      </c>
      <c r="C36" s="65">
        <v>4897</v>
      </c>
      <c r="D36" s="65">
        <v>4162</v>
      </c>
      <c r="E36" s="65">
        <v>3428</v>
      </c>
      <c r="F36" s="20">
        <v>0</v>
      </c>
      <c r="G36" s="20">
        <v>1110</v>
      </c>
      <c r="H36" s="20">
        <v>1481</v>
      </c>
      <c r="I36" s="20">
        <v>1604</v>
      </c>
      <c r="J36" s="20">
        <v>1727</v>
      </c>
      <c r="K36" s="20">
        <v>1481</v>
      </c>
      <c r="L36" s="20">
        <v>1110</v>
      </c>
      <c r="M36" s="20">
        <v>870</v>
      </c>
      <c r="N36" s="20">
        <v>370</v>
      </c>
      <c r="O36" s="20">
        <v>0</v>
      </c>
      <c r="P36" s="20">
        <v>0</v>
      </c>
      <c r="Q36" s="20">
        <v>0</v>
      </c>
      <c r="R36" s="48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232</v>
      </c>
      <c r="AB36" s="20">
        <v>2208</v>
      </c>
      <c r="AC36" s="20">
        <v>9018</v>
      </c>
      <c r="AD36" s="20">
        <v>11187</v>
      </c>
      <c r="AE36" s="20">
        <v>10661</v>
      </c>
      <c r="AF36" s="20">
        <v>12755</v>
      </c>
      <c r="AG36" s="20">
        <v>6473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</row>
    <row r="37" spans="1:44" x14ac:dyDescent="0.25">
      <c r="A37" s="14" t="s">
        <v>301</v>
      </c>
      <c r="B37" s="14" t="s">
        <v>372</v>
      </c>
      <c r="C37" s="65">
        <v>0</v>
      </c>
      <c r="D37" s="65">
        <v>0</v>
      </c>
      <c r="E37" s="65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8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1335.6332299999999</v>
      </c>
      <c r="AB37" s="20">
        <v>48.316040000000001</v>
      </c>
      <c r="AC37" s="20">
        <v>79.018779999999992</v>
      </c>
      <c r="AD37" s="20">
        <v>12.576420000000001</v>
      </c>
      <c r="AE37" s="20">
        <v>16.742279999999997</v>
      </c>
      <c r="AF37" s="20">
        <v>21.389009999999999</v>
      </c>
      <c r="AG37" s="20">
        <v>26.404700000000002</v>
      </c>
      <c r="AH37" s="20">
        <v>31.56615</v>
      </c>
      <c r="AI37" s="20">
        <v>770.87864999999999</v>
      </c>
      <c r="AJ37" s="20">
        <v>46.000630000000008</v>
      </c>
      <c r="AK37" s="20">
        <v>63.758459999999999</v>
      </c>
      <c r="AL37" s="20">
        <v>87.273399999999995</v>
      </c>
      <c r="AM37" s="20">
        <v>94.450310000000002</v>
      </c>
      <c r="AN37" s="20">
        <v>112.09457</v>
      </c>
      <c r="AO37" s="20">
        <v>139.05728999999997</v>
      </c>
      <c r="AP37" s="20">
        <v>159.75697999999997</v>
      </c>
      <c r="AQ37" s="20">
        <v>165.73138</v>
      </c>
      <c r="AR37" s="20">
        <v>188.62384</v>
      </c>
    </row>
    <row r="38" spans="1:44" x14ac:dyDescent="0.25">
      <c r="A38" s="14" t="s">
        <v>135</v>
      </c>
      <c r="B38" s="14" t="s">
        <v>373</v>
      </c>
      <c r="C38" s="65">
        <v>22417</v>
      </c>
      <c r="D38" s="65">
        <v>26128</v>
      </c>
      <c r="E38" s="65">
        <v>27423</v>
      </c>
      <c r="F38" s="20">
        <v>26984</v>
      </c>
      <c r="G38" s="20">
        <v>32063</v>
      </c>
      <c r="H38" s="20">
        <v>35606</v>
      </c>
      <c r="I38" s="20">
        <v>36718</v>
      </c>
      <c r="J38" s="20">
        <v>6843</v>
      </c>
      <c r="K38" s="20">
        <v>7739</v>
      </c>
      <c r="L38" s="20">
        <v>8201</v>
      </c>
      <c r="M38" s="20">
        <v>8919</v>
      </c>
      <c r="N38" s="20">
        <v>7374</v>
      </c>
      <c r="O38" s="20">
        <v>8376</v>
      </c>
      <c r="P38" s="20">
        <v>8174</v>
      </c>
      <c r="Q38" s="20">
        <v>7624</v>
      </c>
      <c r="R38" s="48">
        <v>5300</v>
      </c>
      <c r="S38" s="20">
        <v>7093</v>
      </c>
      <c r="T38" s="20">
        <v>7670</v>
      </c>
      <c r="U38" s="20">
        <v>10051</v>
      </c>
      <c r="V38" s="20">
        <v>10375</v>
      </c>
      <c r="W38" s="20">
        <v>7908</v>
      </c>
      <c r="X38" s="20">
        <v>9090</v>
      </c>
      <c r="Y38" s="20">
        <v>11015</v>
      </c>
      <c r="Z38" s="20">
        <v>9633</v>
      </c>
      <c r="AA38" s="20">
        <v>12705</v>
      </c>
      <c r="AB38" s="20">
        <v>13891</v>
      </c>
      <c r="AC38" s="20">
        <v>17040</v>
      </c>
      <c r="AD38" s="20">
        <v>14849</v>
      </c>
      <c r="AE38" s="20">
        <v>13030</v>
      </c>
      <c r="AF38" s="20">
        <v>13936</v>
      </c>
      <c r="AG38" s="20">
        <v>15197</v>
      </c>
      <c r="AH38" s="20">
        <v>9823</v>
      </c>
      <c r="AI38" s="20">
        <v>13224</v>
      </c>
      <c r="AJ38" s="20">
        <v>15074</v>
      </c>
      <c r="AK38" s="20">
        <v>17228.866999999998</v>
      </c>
      <c r="AL38" s="20">
        <v>14333.065000000001</v>
      </c>
      <c r="AM38" s="20">
        <v>12541.538</v>
      </c>
      <c r="AN38" s="20">
        <v>13457.504000000001</v>
      </c>
      <c r="AO38" s="20">
        <v>15590.550999999999</v>
      </c>
      <c r="AP38" s="20">
        <v>12344.343000000001</v>
      </c>
      <c r="AQ38" s="20">
        <v>12784.853999999999</v>
      </c>
      <c r="AR38" s="20">
        <v>13765.24</v>
      </c>
    </row>
    <row r="39" spans="1:44" x14ac:dyDescent="0.25">
      <c r="A39" s="14" t="s">
        <v>136</v>
      </c>
      <c r="B39" s="14" t="s">
        <v>374</v>
      </c>
      <c r="C39" s="65">
        <v>44112</v>
      </c>
      <c r="D39" s="65">
        <v>45741</v>
      </c>
      <c r="E39" s="65">
        <v>27980</v>
      </c>
      <c r="F39" s="20">
        <v>29108</v>
      </c>
      <c r="G39" s="20">
        <v>32905</v>
      </c>
      <c r="H39" s="20">
        <v>35611</v>
      </c>
      <c r="I39" s="20">
        <v>36462</v>
      </c>
      <c r="J39" s="20">
        <v>19993</v>
      </c>
      <c r="K39" s="20">
        <v>21093</v>
      </c>
      <c r="L39" s="20">
        <v>31273</v>
      </c>
      <c r="M39" s="20">
        <v>31319</v>
      </c>
      <c r="N39" s="20">
        <v>31385</v>
      </c>
      <c r="O39" s="20">
        <v>30751</v>
      </c>
      <c r="P39" s="20">
        <v>29234</v>
      </c>
      <c r="Q39" s="20">
        <v>28445</v>
      </c>
      <c r="R39" s="48">
        <v>6935</v>
      </c>
      <c r="S39" s="20">
        <v>8820</v>
      </c>
      <c r="T39" s="20">
        <v>10554</v>
      </c>
      <c r="U39" s="20">
        <v>20369</v>
      </c>
      <c r="V39" s="20">
        <v>10749</v>
      </c>
      <c r="W39" s="20">
        <v>13194</v>
      </c>
      <c r="X39" s="20">
        <v>13430</v>
      </c>
      <c r="Y39" s="20">
        <v>15504</v>
      </c>
      <c r="Z39" s="20">
        <v>13412</v>
      </c>
      <c r="AA39" s="20">
        <v>14652</v>
      </c>
      <c r="AB39" s="20">
        <v>16633</v>
      </c>
      <c r="AC39" s="20">
        <v>19387</v>
      </c>
      <c r="AD39" s="20">
        <v>14224</v>
      </c>
      <c r="AE39" s="20">
        <v>17032</v>
      </c>
      <c r="AF39" s="20">
        <v>18791</v>
      </c>
      <c r="AG39" s="20">
        <v>19908</v>
      </c>
      <c r="AH39" s="20">
        <v>17101</v>
      </c>
      <c r="AI39" s="20">
        <v>21239</v>
      </c>
      <c r="AJ39" s="20">
        <v>20897</v>
      </c>
      <c r="AK39" s="20">
        <v>20818.22</v>
      </c>
      <c r="AL39" s="20">
        <v>16769.964</v>
      </c>
      <c r="AM39" s="20">
        <v>16777.008999999998</v>
      </c>
      <c r="AN39" s="20">
        <v>15042.412</v>
      </c>
      <c r="AO39" s="20">
        <v>14510.588</v>
      </c>
      <c r="AP39" s="20">
        <v>10184.705</v>
      </c>
      <c r="AQ39" s="20">
        <v>9497.7029999999995</v>
      </c>
      <c r="AR39" s="20">
        <v>7010.4279999999999</v>
      </c>
    </row>
    <row r="40" spans="1:44" x14ac:dyDescent="0.25">
      <c r="A40" s="14" t="s">
        <v>37</v>
      </c>
      <c r="B40" s="14" t="s">
        <v>375</v>
      </c>
      <c r="C40" s="65">
        <v>9366</v>
      </c>
      <c r="D40" s="65">
        <v>8288</v>
      </c>
      <c r="E40" s="65">
        <v>7084</v>
      </c>
      <c r="F40" s="20">
        <v>7622</v>
      </c>
      <c r="G40" s="20">
        <v>7930</v>
      </c>
      <c r="H40" s="20">
        <v>8810</v>
      </c>
      <c r="I40" s="20">
        <v>9758</v>
      </c>
      <c r="J40" s="20">
        <v>23269</v>
      </c>
      <c r="K40" s="20">
        <v>15782</v>
      </c>
      <c r="L40" s="20">
        <v>27514</v>
      </c>
      <c r="M40" s="20">
        <v>26743</v>
      </c>
      <c r="N40" s="20">
        <v>24152</v>
      </c>
      <c r="O40" s="20">
        <v>25348</v>
      </c>
      <c r="P40" s="20">
        <v>22321</v>
      </c>
      <c r="Q40" s="20">
        <v>20435</v>
      </c>
      <c r="R40" s="48">
        <v>24584</v>
      </c>
      <c r="S40" s="20">
        <v>24313</v>
      </c>
      <c r="T40" s="20">
        <v>23095</v>
      </c>
      <c r="U40" s="20">
        <v>30118</v>
      </c>
      <c r="V40" s="20">
        <v>32745</v>
      </c>
      <c r="W40" s="20">
        <v>30845</v>
      </c>
      <c r="X40" s="20">
        <v>31035</v>
      </c>
      <c r="Y40" s="20">
        <v>14791</v>
      </c>
      <c r="Z40" s="20">
        <v>14853</v>
      </c>
      <c r="AA40" s="20">
        <v>15120</v>
      </c>
      <c r="AB40" s="20">
        <v>12970</v>
      </c>
      <c r="AC40" s="20">
        <v>11577</v>
      </c>
      <c r="AD40" s="20">
        <v>14718</v>
      </c>
      <c r="AE40" s="20">
        <v>16076</v>
      </c>
      <c r="AF40" s="20">
        <v>16579</v>
      </c>
      <c r="AG40" s="20">
        <v>18313</v>
      </c>
      <c r="AH40" s="20">
        <v>17986</v>
      </c>
      <c r="AI40" s="20">
        <v>15058</v>
      </c>
      <c r="AJ40" s="20">
        <v>19350</v>
      </c>
      <c r="AK40" s="20">
        <v>21291.594000000001</v>
      </c>
      <c r="AL40" s="20">
        <v>15221.486000000001</v>
      </c>
      <c r="AM40" s="20">
        <v>14357.126</v>
      </c>
      <c r="AN40" s="20">
        <v>13665.15</v>
      </c>
      <c r="AO40" s="20">
        <v>16440.774000000001</v>
      </c>
      <c r="AP40" s="20">
        <v>9636.8670000000002</v>
      </c>
      <c r="AQ40" s="20">
        <v>13081.169</v>
      </c>
      <c r="AR40" s="20">
        <v>16078.525</v>
      </c>
    </row>
    <row r="41" spans="1:44" x14ac:dyDescent="0.25">
      <c r="A41" s="15"/>
      <c r="B41" s="15"/>
      <c r="C41" s="66">
        <v>246751</v>
      </c>
      <c r="D41" s="66">
        <v>239122</v>
      </c>
      <c r="E41" s="66">
        <v>214308</v>
      </c>
      <c r="F41" s="16">
        <v>222006</v>
      </c>
      <c r="G41" s="16">
        <v>231780</v>
      </c>
      <c r="H41" s="16">
        <v>240619</v>
      </c>
      <c r="I41" s="16">
        <v>238104</v>
      </c>
      <c r="J41" s="16">
        <v>169236</v>
      </c>
      <c r="K41" s="16">
        <v>167772</v>
      </c>
      <c r="L41" s="16">
        <v>143820</v>
      </c>
      <c r="M41" s="16">
        <v>141099</v>
      </c>
      <c r="N41" s="16">
        <v>133488</v>
      </c>
      <c r="O41" s="16">
        <v>129706</v>
      </c>
      <c r="P41" s="16">
        <v>122180</v>
      </c>
      <c r="Q41" s="16">
        <v>103497</v>
      </c>
      <c r="R41" s="16">
        <v>97967</v>
      </c>
      <c r="S41" s="16">
        <v>99488</v>
      </c>
      <c r="T41" s="16">
        <v>84899</v>
      </c>
      <c r="U41" s="16">
        <v>103864</v>
      </c>
      <c r="V41" s="16">
        <v>109740</v>
      </c>
      <c r="W41" s="16">
        <v>104497</v>
      </c>
      <c r="X41" s="16">
        <v>92119</v>
      </c>
      <c r="Y41" s="16">
        <v>117129</v>
      </c>
      <c r="Z41" s="16">
        <v>122492</v>
      </c>
      <c r="AA41" s="16">
        <v>102775.63323000001</v>
      </c>
      <c r="AB41" s="16">
        <v>114985.31604000001</v>
      </c>
      <c r="AC41" s="16">
        <v>129234.01878</v>
      </c>
      <c r="AD41" s="16">
        <v>107744.57642</v>
      </c>
      <c r="AE41" s="16">
        <v>103144.74228000001</v>
      </c>
      <c r="AF41" s="16">
        <v>89727.389009999999</v>
      </c>
      <c r="AG41" s="16">
        <v>88796.404699999999</v>
      </c>
      <c r="AH41" s="16">
        <v>66355.566149999999</v>
      </c>
      <c r="AI41" s="16">
        <v>78625.878649999999</v>
      </c>
      <c r="AJ41" s="16">
        <v>78617.000629999995</v>
      </c>
      <c r="AK41" s="16">
        <v>85535.890459999995</v>
      </c>
      <c r="AL41" s="16">
        <v>61907.397400000002</v>
      </c>
      <c r="AM41" s="16">
        <v>60983.554310000007</v>
      </c>
      <c r="AN41" s="16">
        <v>59284.595570000005</v>
      </c>
      <c r="AO41" s="16">
        <v>67349.196290000007</v>
      </c>
      <c r="AP41" s="16">
        <v>48787.718979999998</v>
      </c>
      <c r="AQ41" s="16">
        <v>54705.943380000004</v>
      </c>
      <c r="AR41" s="16">
        <v>56266.211839999996</v>
      </c>
    </row>
    <row r="42" spans="1:44" x14ac:dyDescent="0.25">
      <c r="A42" s="12" t="s">
        <v>2</v>
      </c>
      <c r="B42" s="12" t="s">
        <v>376</v>
      </c>
      <c r="C42" s="67"/>
      <c r="D42" s="67"/>
      <c r="E42" s="67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2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x14ac:dyDescent="0.25">
      <c r="A43" s="14" t="s">
        <v>254</v>
      </c>
      <c r="B43" s="14" t="s">
        <v>370</v>
      </c>
      <c r="C43" s="65">
        <v>16394</v>
      </c>
      <c r="D43" s="65">
        <v>16263</v>
      </c>
      <c r="E43" s="65">
        <v>16228</v>
      </c>
      <c r="F43" s="20">
        <v>7978</v>
      </c>
      <c r="G43" s="20">
        <v>9777</v>
      </c>
      <c r="H43" s="20">
        <v>9088</v>
      </c>
      <c r="I43" s="20">
        <v>6114</v>
      </c>
      <c r="J43" s="20">
        <v>6274</v>
      </c>
      <c r="K43" s="20">
        <v>5570</v>
      </c>
      <c r="L43" s="20">
        <v>8066</v>
      </c>
      <c r="M43" s="20">
        <v>12823</v>
      </c>
      <c r="N43" s="20">
        <v>14076</v>
      </c>
      <c r="O43" s="20">
        <v>14469</v>
      </c>
      <c r="P43" s="20">
        <v>11960</v>
      </c>
      <c r="Q43" s="20">
        <v>35455</v>
      </c>
      <c r="R43" s="48">
        <v>29643</v>
      </c>
      <c r="S43" s="20">
        <v>27571</v>
      </c>
      <c r="T43" s="20">
        <v>30282</v>
      </c>
      <c r="U43" s="20">
        <v>33834</v>
      </c>
      <c r="V43" s="20">
        <v>32493</v>
      </c>
      <c r="W43" s="20">
        <v>29234</v>
      </c>
      <c r="X43" s="20">
        <v>38064</v>
      </c>
      <c r="Y43" s="20">
        <v>36355</v>
      </c>
      <c r="Z43" s="20">
        <v>35451</v>
      </c>
      <c r="AA43" s="20">
        <v>24348</v>
      </c>
      <c r="AB43" s="20">
        <v>14406</v>
      </c>
      <c r="AC43" s="20">
        <v>20662</v>
      </c>
      <c r="AD43" s="20">
        <v>30620</v>
      </c>
      <c r="AE43" s="20">
        <v>23777</v>
      </c>
      <c r="AF43" s="20">
        <v>9058</v>
      </c>
      <c r="AG43" s="20">
        <v>3406</v>
      </c>
      <c r="AH43" s="20">
        <v>3095</v>
      </c>
      <c r="AI43" s="20">
        <v>2786</v>
      </c>
      <c r="AJ43" s="20">
        <v>2608</v>
      </c>
      <c r="AK43" s="20">
        <v>2297.0439999999999</v>
      </c>
      <c r="AL43" s="20">
        <v>1979.17</v>
      </c>
      <c r="AM43" s="20">
        <v>1635.2560000000001</v>
      </c>
      <c r="AN43" s="20">
        <v>1315.7460000000001</v>
      </c>
      <c r="AO43" s="20">
        <v>993.97699999999998</v>
      </c>
      <c r="AP43" s="20">
        <v>924.06799999999998</v>
      </c>
      <c r="AQ43" s="20">
        <v>854.31299999999999</v>
      </c>
      <c r="AR43" s="20">
        <v>783.49699999999996</v>
      </c>
    </row>
    <row r="44" spans="1:44" x14ac:dyDescent="0.25">
      <c r="A44" s="14" t="s">
        <v>158</v>
      </c>
      <c r="B44" s="14" t="s">
        <v>371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49307</v>
      </c>
      <c r="AB44" s="20">
        <v>49393</v>
      </c>
      <c r="AC44" s="20">
        <v>41141</v>
      </c>
      <c r="AD44" s="20">
        <v>41212</v>
      </c>
      <c r="AE44" s="20">
        <v>39589</v>
      </c>
      <c r="AF44" s="20">
        <v>0</v>
      </c>
      <c r="AG44" s="20">
        <v>9878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</row>
    <row r="45" spans="1:44" x14ac:dyDescent="0.25">
      <c r="A45" s="14" t="s">
        <v>255</v>
      </c>
      <c r="B45" s="14" t="s">
        <v>377</v>
      </c>
      <c r="C45" s="65">
        <v>2826</v>
      </c>
      <c r="D45" s="65">
        <v>2708</v>
      </c>
      <c r="E45" s="65">
        <v>2577</v>
      </c>
      <c r="F45" s="20">
        <v>2469</v>
      </c>
      <c r="G45" s="20">
        <v>2434</v>
      </c>
      <c r="H45" s="20">
        <v>2422</v>
      </c>
      <c r="I45" s="20">
        <v>1958</v>
      </c>
      <c r="J45" s="20">
        <v>2221</v>
      </c>
      <c r="K45" s="20">
        <v>2158</v>
      </c>
      <c r="L45" s="20">
        <v>1893</v>
      </c>
      <c r="M45" s="20">
        <v>1477</v>
      </c>
      <c r="N45" s="20">
        <v>4434</v>
      </c>
      <c r="O45" s="20">
        <v>4433</v>
      </c>
      <c r="P45" s="20">
        <v>4246</v>
      </c>
      <c r="Q45" s="20">
        <v>4477</v>
      </c>
      <c r="R45" s="48">
        <v>4692</v>
      </c>
      <c r="S45" s="20">
        <v>4641</v>
      </c>
      <c r="T45" s="20">
        <v>4610</v>
      </c>
      <c r="U45" s="20">
        <v>4381</v>
      </c>
      <c r="V45" s="20">
        <v>5745</v>
      </c>
      <c r="W45" s="20">
        <v>5461</v>
      </c>
      <c r="X45" s="20">
        <v>5433</v>
      </c>
      <c r="Y45" s="20">
        <v>4491</v>
      </c>
      <c r="Z45" s="20">
        <v>6013</v>
      </c>
      <c r="AA45" s="20">
        <v>5390</v>
      </c>
      <c r="AB45" s="20">
        <v>3918</v>
      </c>
      <c r="AC45" s="20">
        <v>5116</v>
      </c>
      <c r="AD45" s="20">
        <v>9647</v>
      </c>
      <c r="AE45" s="20">
        <v>8745</v>
      </c>
      <c r="AF45" s="20">
        <v>10973</v>
      </c>
      <c r="AG45" s="20">
        <v>11533</v>
      </c>
      <c r="AH45" s="20">
        <v>13869</v>
      </c>
      <c r="AI45" s="20">
        <v>15591</v>
      </c>
      <c r="AJ45" s="20">
        <v>11592</v>
      </c>
      <c r="AK45" s="20">
        <v>12158.026</v>
      </c>
      <c r="AL45" s="20">
        <v>13167.522000000001</v>
      </c>
      <c r="AM45" s="20">
        <v>12689.422</v>
      </c>
      <c r="AN45" s="20">
        <v>11849.434999999999</v>
      </c>
      <c r="AO45" s="20">
        <v>11918.002</v>
      </c>
      <c r="AP45" s="20">
        <v>12509.453</v>
      </c>
      <c r="AQ45" s="20">
        <v>10376.903</v>
      </c>
      <c r="AR45" s="20">
        <v>9535.4130000000005</v>
      </c>
    </row>
    <row r="46" spans="1:44" x14ac:dyDescent="0.25">
      <c r="A46" s="14" t="s">
        <v>256</v>
      </c>
      <c r="B46" s="14" t="s">
        <v>256</v>
      </c>
      <c r="C46" s="20">
        <v>794</v>
      </c>
      <c r="D46" s="20">
        <v>608</v>
      </c>
      <c r="E46" s="20">
        <v>20056</v>
      </c>
      <c r="F46" s="20">
        <v>24417</v>
      </c>
      <c r="G46" s="20">
        <v>21359</v>
      </c>
      <c r="H46" s="20">
        <v>19645</v>
      </c>
      <c r="I46" s="20">
        <v>21473</v>
      </c>
      <c r="J46" s="20">
        <v>30712</v>
      </c>
      <c r="K46" s="20">
        <v>29285</v>
      </c>
      <c r="L46" s="20">
        <v>27672</v>
      </c>
      <c r="M46" s="20">
        <v>25915</v>
      </c>
      <c r="N46" s="20">
        <v>24993</v>
      </c>
      <c r="O46" s="20">
        <v>25173</v>
      </c>
      <c r="P46" s="20">
        <v>24561</v>
      </c>
      <c r="Q46" s="20">
        <v>23768</v>
      </c>
      <c r="R46" s="48">
        <v>29112</v>
      </c>
      <c r="S46" s="20">
        <v>28201</v>
      </c>
      <c r="T46" s="20">
        <v>27499</v>
      </c>
      <c r="U46" s="20">
        <v>26450</v>
      </c>
      <c r="V46" s="20">
        <v>26815</v>
      </c>
      <c r="W46" s="20">
        <v>27917</v>
      </c>
      <c r="X46" s="20">
        <v>27412</v>
      </c>
      <c r="Y46" s="20">
        <v>27728</v>
      </c>
      <c r="Z46" s="20">
        <v>24731</v>
      </c>
      <c r="AA46" s="20">
        <v>23624</v>
      </c>
      <c r="AB46" s="20">
        <v>22532</v>
      </c>
      <c r="AC46" s="20">
        <v>23679</v>
      </c>
      <c r="AD46" s="20">
        <v>23382</v>
      </c>
      <c r="AE46" s="20">
        <v>21803</v>
      </c>
      <c r="AF46" s="20">
        <v>20104</v>
      </c>
      <c r="AG46" s="20">
        <v>18243</v>
      </c>
      <c r="AH46" s="20">
        <v>16847</v>
      </c>
      <c r="AI46" s="20">
        <v>14671</v>
      </c>
      <c r="AJ46" s="20">
        <v>12677</v>
      </c>
      <c r="AK46" s="20">
        <v>10235.605</v>
      </c>
      <c r="AL46" s="20">
        <v>6346.8789999999999</v>
      </c>
      <c r="AM46" s="20">
        <v>4090.3820000000001</v>
      </c>
      <c r="AN46" s="20">
        <v>2509.1590000000001</v>
      </c>
      <c r="AO46" s="20">
        <v>2395.6120000000001</v>
      </c>
      <c r="AP46" s="20">
        <v>2438.9</v>
      </c>
      <c r="AQ46" s="20">
        <v>2419.143</v>
      </c>
      <c r="AR46" s="20">
        <v>2393.8020000000001</v>
      </c>
    </row>
    <row r="47" spans="1:44" x14ac:dyDescent="0.25">
      <c r="A47" s="14" t="s">
        <v>37</v>
      </c>
      <c r="B47" s="14" t="s">
        <v>378</v>
      </c>
      <c r="C47" s="20">
        <v>3757</v>
      </c>
      <c r="D47" s="20">
        <v>4135</v>
      </c>
      <c r="E47" s="20">
        <v>3524</v>
      </c>
      <c r="F47" s="20">
        <v>3487</v>
      </c>
      <c r="G47" s="20">
        <v>6870</v>
      </c>
      <c r="H47" s="20">
        <v>6696</v>
      </c>
      <c r="I47" s="20">
        <v>6559</v>
      </c>
      <c r="J47" s="20">
        <v>6491</v>
      </c>
      <c r="K47" s="20">
        <v>6724</v>
      </c>
      <c r="L47" s="20">
        <v>13189</v>
      </c>
      <c r="M47" s="20">
        <v>13094</v>
      </c>
      <c r="N47" s="20">
        <v>13847</v>
      </c>
      <c r="O47" s="20">
        <v>6718</v>
      </c>
      <c r="P47" s="20">
        <v>8005</v>
      </c>
      <c r="Q47" s="20">
        <v>8106</v>
      </c>
      <c r="R47" s="48">
        <v>7847</v>
      </c>
      <c r="S47" s="20">
        <v>7578</v>
      </c>
      <c r="T47" s="20">
        <v>7059</v>
      </c>
      <c r="U47" s="20">
        <v>9706</v>
      </c>
      <c r="V47" s="20">
        <v>9786</v>
      </c>
      <c r="W47" s="20">
        <v>10302</v>
      </c>
      <c r="X47" s="20">
        <v>10058</v>
      </c>
      <c r="Y47" s="20">
        <v>9698</v>
      </c>
      <c r="Z47" s="20">
        <v>5080</v>
      </c>
      <c r="AA47" s="20">
        <v>3790</v>
      </c>
      <c r="AB47" s="20">
        <v>3329</v>
      </c>
      <c r="AC47" s="20">
        <v>3277</v>
      </c>
      <c r="AD47" s="20">
        <v>2772</v>
      </c>
      <c r="AE47" s="20">
        <v>2551</v>
      </c>
      <c r="AF47" s="20">
        <v>2378</v>
      </c>
      <c r="AG47" s="20">
        <v>3162</v>
      </c>
      <c r="AH47" s="20">
        <v>2594</v>
      </c>
      <c r="AI47" s="20">
        <v>1297</v>
      </c>
      <c r="AJ47" s="20">
        <v>5370</v>
      </c>
      <c r="AK47" s="20">
        <v>4648.12</v>
      </c>
      <c r="AL47" s="20">
        <v>4228.4480000000003</v>
      </c>
      <c r="AM47" s="20">
        <v>3778.6039999999998</v>
      </c>
      <c r="AN47" s="20">
        <v>3352.2040000000002</v>
      </c>
      <c r="AO47" s="20">
        <v>2999.8409999999999</v>
      </c>
      <c r="AP47" s="20">
        <v>2740.32</v>
      </c>
      <c r="AQ47" s="20">
        <v>2375.317</v>
      </c>
      <c r="AR47" s="20">
        <v>2795.9830000000002</v>
      </c>
    </row>
    <row r="48" spans="1:44" x14ac:dyDescent="0.25">
      <c r="A48" s="14"/>
      <c r="B48" s="14"/>
      <c r="C48" s="16">
        <v>23771</v>
      </c>
      <c r="D48" s="16">
        <v>23714</v>
      </c>
      <c r="E48" s="16">
        <v>42385</v>
      </c>
      <c r="F48" s="16">
        <v>38351</v>
      </c>
      <c r="G48" s="16">
        <v>40440</v>
      </c>
      <c r="H48" s="16">
        <v>37851</v>
      </c>
      <c r="I48" s="16">
        <v>36104</v>
      </c>
      <c r="J48" s="16">
        <v>45698</v>
      </c>
      <c r="K48" s="16">
        <v>43737</v>
      </c>
      <c r="L48" s="16">
        <v>50820</v>
      </c>
      <c r="M48" s="16">
        <v>53309</v>
      </c>
      <c r="N48" s="16">
        <v>57350</v>
      </c>
      <c r="O48" s="16">
        <v>50793</v>
      </c>
      <c r="P48" s="16">
        <v>48772</v>
      </c>
      <c r="Q48" s="16">
        <v>71806</v>
      </c>
      <c r="R48" s="16">
        <v>71294</v>
      </c>
      <c r="S48" s="16">
        <v>67991</v>
      </c>
      <c r="T48" s="16">
        <v>69450</v>
      </c>
      <c r="U48" s="16">
        <v>74371</v>
      </c>
      <c r="V48" s="16">
        <v>74839</v>
      </c>
      <c r="W48" s="16">
        <v>72914</v>
      </c>
      <c r="X48" s="16">
        <v>80967</v>
      </c>
      <c r="Y48" s="16">
        <v>78272</v>
      </c>
      <c r="Z48" s="16">
        <v>71275</v>
      </c>
      <c r="AA48" s="16">
        <v>106459</v>
      </c>
      <c r="AB48" s="16">
        <v>93578</v>
      </c>
      <c r="AC48" s="16">
        <v>93875</v>
      </c>
      <c r="AD48" s="16">
        <v>107633</v>
      </c>
      <c r="AE48" s="16">
        <v>96465</v>
      </c>
      <c r="AF48" s="16">
        <v>42513</v>
      </c>
      <c r="AG48" s="16">
        <v>46222</v>
      </c>
      <c r="AH48" s="16">
        <v>36405</v>
      </c>
      <c r="AI48" s="16">
        <v>34345</v>
      </c>
      <c r="AJ48" s="16">
        <v>32247</v>
      </c>
      <c r="AK48" s="16">
        <v>29338.794999999998</v>
      </c>
      <c r="AL48" s="16">
        <v>25722.019</v>
      </c>
      <c r="AM48" s="16">
        <v>22192.664000000001</v>
      </c>
      <c r="AN48" s="16">
        <v>19025.544000000002</v>
      </c>
      <c r="AO48" s="16">
        <v>18306.432000000001</v>
      </c>
      <c r="AP48" s="16">
        <v>18611.740999999998</v>
      </c>
      <c r="AQ48" s="16">
        <v>16024.675999999999</v>
      </c>
      <c r="AR48" s="16">
        <v>15507.695</v>
      </c>
    </row>
    <row r="49" spans="1:44" x14ac:dyDescent="0.25">
      <c r="A49" s="14"/>
      <c r="B49" s="1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</row>
    <row r="50" spans="1:44" x14ac:dyDescent="0.25">
      <c r="A50" s="21" t="s">
        <v>7</v>
      </c>
      <c r="B50" s="21" t="s">
        <v>390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22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x14ac:dyDescent="0.25">
      <c r="A51" s="14" t="s">
        <v>257</v>
      </c>
      <c r="B51" s="14" t="s">
        <v>379</v>
      </c>
      <c r="C51" s="13">
        <v>35636</v>
      </c>
      <c r="D51" s="13">
        <v>35636</v>
      </c>
      <c r="E51" s="13">
        <v>35636</v>
      </c>
      <c r="F51" s="13">
        <v>35636</v>
      </c>
      <c r="G51" s="13">
        <v>35636</v>
      </c>
      <c r="H51" s="13">
        <v>35636</v>
      </c>
      <c r="I51" s="13">
        <v>35636</v>
      </c>
      <c r="J51" s="13">
        <v>35636</v>
      </c>
      <c r="K51" s="13">
        <v>35636</v>
      </c>
      <c r="L51" s="13">
        <v>35636</v>
      </c>
      <c r="M51" s="13">
        <v>35636</v>
      </c>
      <c r="N51" s="13">
        <v>35636</v>
      </c>
      <c r="O51" s="13">
        <v>35636</v>
      </c>
      <c r="P51" s="13">
        <v>45539</v>
      </c>
      <c r="Q51" s="13">
        <v>45539</v>
      </c>
      <c r="R51" s="22">
        <v>45539</v>
      </c>
      <c r="S51" s="13">
        <v>45539</v>
      </c>
      <c r="T51" s="13">
        <v>45539</v>
      </c>
      <c r="U51" s="13">
        <v>45701</v>
      </c>
      <c r="V51" s="13">
        <v>45701</v>
      </c>
      <c r="W51" s="13">
        <v>45924</v>
      </c>
      <c r="X51" s="13">
        <v>45924</v>
      </c>
      <c r="Y51" s="13">
        <v>45937</v>
      </c>
      <c r="Z51" s="13">
        <v>45937</v>
      </c>
      <c r="AA51" s="13">
        <v>45937</v>
      </c>
      <c r="AB51" s="13">
        <v>45937</v>
      </c>
      <c r="AC51" s="13">
        <v>45937</v>
      </c>
      <c r="AD51" s="13">
        <v>45937</v>
      </c>
      <c r="AE51" s="13">
        <v>45937</v>
      </c>
      <c r="AF51" s="13">
        <v>45937</v>
      </c>
      <c r="AG51" s="13">
        <v>45937</v>
      </c>
      <c r="AH51" s="13">
        <v>45937</v>
      </c>
      <c r="AI51" s="13">
        <v>45937</v>
      </c>
      <c r="AJ51" s="13">
        <v>205118</v>
      </c>
      <c r="AK51" s="13">
        <v>205117.807</v>
      </c>
      <c r="AL51" s="13">
        <v>205117.807</v>
      </c>
      <c r="AM51" s="13">
        <v>205117.807</v>
      </c>
      <c r="AN51" s="13">
        <v>249798.098</v>
      </c>
      <c r="AO51" s="13">
        <v>249798.098</v>
      </c>
      <c r="AP51" s="13">
        <v>249798.098</v>
      </c>
      <c r="AQ51" s="13">
        <v>249798.098</v>
      </c>
      <c r="AR51" s="13">
        <v>270536.20400000003</v>
      </c>
    </row>
    <row r="52" spans="1:44" x14ac:dyDescent="0.25">
      <c r="A52" s="14" t="s">
        <v>159</v>
      </c>
      <c r="B52" s="14" t="s">
        <v>380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25212</v>
      </c>
      <c r="R52" s="22">
        <v>19642</v>
      </c>
      <c r="S52" s="13">
        <v>19642</v>
      </c>
      <c r="T52" s="13">
        <v>19642</v>
      </c>
      <c r="U52" s="13">
        <v>19642</v>
      </c>
      <c r="V52" s="13">
        <v>19642</v>
      </c>
      <c r="W52" s="13">
        <v>19642</v>
      </c>
      <c r="X52" s="13">
        <v>19642</v>
      </c>
      <c r="Y52" s="13">
        <v>19642</v>
      </c>
      <c r="Z52" s="13">
        <v>19642</v>
      </c>
      <c r="AA52" s="13">
        <v>19642</v>
      </c>
      <c r="AB52" s="13">
        <v>19642</v>
      </c>
      <c r="AC52" s="13">
        <v>19642</v>
      </c>
      <c r="AD52" s="13">
        <v>19642</v>
      </c>
      <c r="AE52" s="13">
        <v>19642</v>
      </c>
      <c r="AF52" s="13">
        <v>19642</v>
      </c>
      <c r="AG52" s="13">
        <v>19642</v>
      </c>
      <c r="AH52" s="13">
        <v>19642</v>
      </c>
      <c r="AI52" s="13">
        <v>19642</v>
      </c>
      <c r="AJ52" s="13">
        <v>19642</v>
      </c>
      <c r="AK52" s="13">
        <v>19641.573</v>
      </c>
      <c r="AL52" s="13">
        <v>19641.573</v>
      </c>
      <c r="AM52" s="13">
        <v>19641.573</v>
      </c>
      <c r="AN52" s="13">
        <v>19641.573</v>
      </c>
      <c r="AO52" s="13">
        <v>19641.573</v>
      </c>
      <c r="AP52" s="13">
        <v>19642.073</v>
      </c>
      <c r="AQ52" s="13">
        <v>19642.073</v>
      </c>
      <c r="AR52" s="13">
        <v>19641.573</v>
      </c>
    </row>
    <row r="53" spans="1:44" x14ac:dyDescent="0.25">
      <c r="A53" s="14" t="s">
        <v>213</v>
      </c>
      <c r="B53" s="14" t="s">
        <v>381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22">
        <v>536</v>
      </c>
      <c r="S53" s="13">
        <v>536</v>
      </c>
      <c r="T53" s="13">
        <v>536</v>
      </c>
      <c r="U53" s="13">
        <v>536</v>
      </c>
      <c r="V53" s="13">
        <v>1637</v>
      </c>
      <c r="W53" s="13">
        <v>1637</v>
      </c>
      <c r="X53" s="13">
        <v>1637</v>
      </c>
      <c r="Y53" s="13">
        <v>1637</v>
      </c>
      <c r="Z53" s="13">
        <v>3017</v>
      </c>
      <c r="AA53" s="13">
        <v>3017</v>
      </c>
      <c r="AB53" s="13">
        <v>3017</v>
      </c>
      <c r="AC53" s="13">
        <v>3017</v>
      </c>
      <c r="AD53" s="13">
        <v>5854</v>
      </c>
      <c r="AE53" s="13">
        <v>5854</v>
      </c>
      <c r="AF53" s="13">
        <v>5854</v>
      </c>
      <c r="AG53" s="13">
        <v>5854</v>
      </c>
      <c r="AH53" s="13">
        <v>9189</v>
      </c>
      <c r="AI53" s="13">
        <v>9189.3050199999998</v>
      </c>
      <c r="AJ53" s="13">
        <v>9189</v>
      </c>
      <c r="AK53" s="13">
        <v>9189.4670000000006</v>
      </c>
      <c r="AL53" s="13">
        <v>13010.35</v>
      </c>
      <c r="AM53" s="13">
        <v>13010.35</v>
      </c>
      <c r="AN53" s="13">
        <v>13010.35</v>
      </c>
      <c r="AO53" s="13">
        <v>13010.35</v>
      </c>
      <c r="AP53" s="13">
        <v>16430.41</v>
      </c>
      <c r="AQ53" s="13">
        <v>16430.41</v>
      </c>
      <c r="AR53" s="13">
        <v>16429.810000000001</v>
      </c>
    </row>
    <row r="54" spans="1:44" x14ac:dyDescent="0.25">
      <c r="A54" s="14" t="s">
        <v>160</v>
      </c>
      <c r="B54" s="14" t="s">
        <v>382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22">
        <v>0</v>
      </c>
      <c r="S54" s="13">
        <v>0</v>
      </c>
      <c r="T54" s="13">
        <v>0</v>
      </c>
      <c r="U54" s="13">
        <v>0</v>
      </c>
      <c r="V54" s="13">
        <v>1218</v>
      </c>
      <c r="W54" s="13">
        <v>1058</v>
      </c>
      <c r="X54" s="13">
        <v>1083</v>
      </c>
      <c r="Y54" s="13">
        <v>1265</v>
      </c>
      <c r="Z54" s="13">
        <v>1397</v>
      </c>
      <c r="AA54" s="13">
        <v>0</v>
      </c>
      <c r="AB54" s="13">
        <v>0</v>
      </c>
      <c r="AC54" s="13">
        <v>-521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</row>
    <row r="55" spans="1:44" x14ac:dyDescent="0.25">
      <c r="A55" s="14" t="s">
        <v>227</v>
      </c>
      <c r="B55" s="14" t="s">
        <v>383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22">
        <v>0</v>
      </c>
      <c r="S55" s="13">
        <v>0</v>
      </c>
      <c r="T55" s="13">
        <v>0</v>
      </c>
      <c r="U55" s="13">
        <v>0</v>
      </c>
      <c r="V55" s="13">
        <v>0</v>
      </c>
      <c r="W55" s="13">
        <v>803</v>
      </c>
      <c r="X55" s="13">
        <v>803</v>
      </c>
      <c r="Y55" s="13">
        <v>803</v>
      </c>
      <c r="Z55" s="13">
        <v>2947</v>
      </c>
      <c r="AA55" s="13">
        <v>2947</v>
      </c>
      <c r="AB55" s="13">
        <v>2947</v>
      </c>
      <c r="AC55" s="13">
        <v>2947</v>
      </c>
      <c r="AD55" s="13">
        <v>4145.67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</row>
    <row r="56" spans="1:44" x14ac:dyDescent="0.25">
      <c r="A56" s="14" t="s">
        <v>258</v>
      </c>
      <c r="B56" s="14" t="s">
        <v>384</v>
      </c>
      <c r="C56" s="13">
        <v>-1812</v>
      </c>
      <c r="D56" s="13">
        <v>-1466</v>
      </c>
      <c r="E56" s="13">
        <v>-1284</v>
      </c>
      <c r="F56" s="13">
        <v>-845</v>
      </c>
      <c r="G56" s="13">
        <v>-1499</v>
      </c>
      <c r="H56" s="13">
        <v>-1669</v>
      </c>
      <c r="I56" s="13">
        <v>-1937</v>
      </c>
      <c r="J56" s="13">
        <v>-2525</v>
      </c>
      <c r="K56" s="13">
        <v>-2990</v>
      </c>
      <c r="L56" s="13">
        <v>-3134</v>
      </c>
      <c r="M56" s="13">
        <v>-4562</v>
      </c>
      <c r="N56" s="13">
        <v>-1793</v>
      </c>
      <c r="O56" s="13">
        <v>-2085</v>
      </c>
      <c r="P56" s="13">
        <v>-2133</v>
      </c>
      <c r="Q56" s="13">
        <v>-2454</v>
      </c>
      <c r="R56" s="22">
        <v>-2454</v>
      </c>
      <c r="S56" s="13">
        <v>-2297</v>
      </c>
      <c r="T56" s="13">
        <v>-2137</v>
      </c>
      <c r="U56" s="13">
        <v>-2034</v>
      </c>
      <c r="V56" s="13">
        <v>-2764</v>
      </c>
      <c r="W56" s="13">
        <v>-2406</v>
      </c>
      <c r="X56" s="13">
        <v>-3238</v>
      </c>
      <c r="Y56" s="13">
        <v>-2803</v>
      </c>
      <c r="Z56" s="13">
        <v>-4834</v>
      </c>
      <c r="AA56" s="13">
        <v>-7257</v>
      </c>
      <c r="AB56" s="13">
        <v>-7306</v>
      </c>
      <c r="AC56" s="13">
        <v>-8561</v>
      </c>
      <c r="AD56" s="13">
        <v>-7357.34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</row>
    <row r="57" spans="1:44" x14ac:dyDescent="0.25">
      <c r="A57" s="14" t="s">
        <v>161</v>
      </c>
      <c r="B57" s="14" t="s">
        <v>385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22">
        <v>10180</v>
      </c>
      <c r="S57" s="13">
        <v>10180</v>
      </c>
      <c r="T57" s="13">
        <v>10180</v>
      </c>
      <c r="U57" s="13">
        <v>10180</v>
      </c>
      <c r="V57" s="13">
        <v>31106</v>
      </c>
      <c r="W57" s="13">
        <v>31106</v>
      </c>
      <c r="X57" s="13">
        <v>31106</v>
      </c>
      <c r="Y57" s="13">
        <v>31106</v>
      </c>
      <c r="Z57" s="13">
        <v>57318</v>
      </c>
      <c r="AA57" s="13">
        <v>57318</v>
      </c>
      <c r="AB57" s="13">
        <v>57318</v>
      </c>
      <c r="AC57" s="13">
        <v>57318</v>
      </c>
      <c r="AD57" s="13">
        <v>103118</v>
      </c>
      <c r="AE57" s="13">
        <v>103118</v>
      </c>
      <c r="AF57" s="13">
        <v>103118</v>
      </c>
      <c r="AG57" s="13">
        <v>103118</v>
      </c>
      <c r="AH57" s="13">
        <v>159181</v>
      </c>
      <c r="AI57" s="13">
        <v>159181</v>
      </c>
      <c r="AJ57" s="13">
        <v>0</v>
      </c>
      <c r="AK57" s="13">
        <v>0</v>
      </c>
      <c r="AL57" s="13">
        <v>44680</v>
      </c>
      <c r="AM57" s="13">
        <v>44680</v>
      </c>
      <c r="AN57" s="13">
        <v>0</v>
      </c>
      <c r="AO57" s="13">
        <v>0</v>
      </c>
      <c r="AP57" s="13">
        <v>20738.400000000001</v>
      </c>
      <c r="AQ57" s="13">
        <v>20738.400000000001</v>
      </c>
      <c r="AR57" s="13">
        <v>0</v>
      </c>
    </row>
    <row r="58" spans="1:44" x14ac:dyDescent="0.25">
      <c r="A58" s="14" t="s">
        <v>214</v>
      </c>
      <c r="B58" s="14" t="s">
        <v>386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22">
        <v>845</v>
      </c>
      <c r="S58" s="13">
        <v>845</v>
      </c>
      <c r="T58" s="13">
        <v>845</v>
      </c>
      <c r="U58" s="13">
        <v>845</v>
      </c>
      <c r="V58" s="13">
        <v>803</v>
      </c>
      <c r="W58" s="13"/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-5476</v>
      </c>
      <c r="AF58" s="13">
        <v>-8182.6311100000003</v>
      </c>
      <c r="AG58" s="13">
        <v>-10887.023190000002</v>
      </c>
      <c r="AH58" s="13">
        <v>-1932.5721500000009</v>
      </c>
      <c r="AI58" s="13">
        <v>-1951.1085500000004</v>
      </c>
      <c r="AJ58" s="13">
        <v>-2113.0958400000009</v>
      </c>
      <c r="AK58" s="13">
        <v>-2132.2526800000005</v>
      </c>
      <c r="AL58" s="13">
        <v>-1469.3942299999999</v>
      </c>
      <c r="AM58" s="13">
        <v>-1348.6567399999997</v>
      </c>
      <c r="AN58" s="13">
        <v>-1233.1448700000001</v>
      </c>
      <c r="AO58" s="13">
        <v>-1147.26046</v>
      </c>
      <c r="AP58" s="13">
        <v>-1266.7295499999996</v>
      </c>
      <c r="AQ58" s="13">
        <v>-1126.5556899999997</v>
      </c>
      <c r="AR58" s="13">
        <v>-1091.9289199999996</v>
      </c>
    </row>
    <row r="59" spans="1:44" x14ac:dyDescent="0.25">
      <c r="A59" s="14" t="s">
        <v>206</v>
      </c>
      <c r="B59" s="14" t="s">
        <v>387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9388</v>
      </c>
      <c r="P59" s="13">
        <v>0</v>
      </c>
      <c r="Q59" s="13">
        <v>0</v>
      </c>
      <c r="R59" s="22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1472</v>
      </c>
      <c r="AB59" s="13">
        <v>1513</v>
      </c>
      <c r="AC59" s="13">
        <v>134</v>
      </c>
      <c r="AD59" s="13">
        <v>328.4</v>
      </c>
      <c r="AE59" s="13">
        <v>269</v>
      </c>
      <c r="AF59" s="13">
        <v>428</v>
      </c>
      <c r="AG59" s="13">
        <v>606</v>
      </c>
      <c r="AH59" s="13">
        <v>814</v>
      </c>
      <c r="AI59" s="13">
        <v>1014</v>
      </c>
      <c r="AJ59" s="13">
        <v>1222.8420000000001</v>
      </c>
      <c r="AK59" s="13">
        <v>594.90582999999992</v>
      </c>
      <c r="AL59" s="13">
        <v>321.10102000000001</v>
      </c>
      <c r="AM59" s="13">
        <v>421.10102000000001</v>
      </c>
      <c r="AN59" s="13">
        <v>571.10102000000006</v>
      </c>
      <c r="AO59" s="13">
        <v>621.10102000000006</v>
      </c>
      <c r="AP59" s="13">
        <v>227.66884999999999</v>
      </c>
      <c r="AQ59" s="13">
        <v>228.06885</v>
      </c>
      <c r="AR59" s="13">
        <v>228.06885</v>
      </c>
    </row>
    <row r="60" spans="1:44" x14ac:dyDescent="0.25">
      <c r="A60" s="14" t="s">
        <v>259</v>
      </c>
      <c r="B60" s="14" t="s">
        <v>388</v>
      </c>
      <c r="C60" s="22">
        <v>-606</v>
      </c>
      <c r="D60" s="13">
        <v>-81</v>
      </c>
      <c r="E60" s="13">
        <v>-1372</v>
      </c>
      <c r="F60" s="13">
        <v>-210</v>
      </c>
      <c r="G60" s="13">
        <v>-206</v>
      </c>
      <c r="H60" s="13">
        <v>-205</v>
      </c>
      <c r="I60" s="13">
        <v>-213</v>
      </c>
      <c r="J60" s="13">
        <v>-246</v>
      </c>
      <c r="K60" s="13">
        <v>-245</v>
      </c>
      <c r="L60" s="13">
        <v>-235</v>
      </c>
      <c r="M60" s="13">
        <v>-237</v>
      </c>
      <c r="N60" s="13">
        <v>-245</v>
      </c>
      <c r="O60" s="13">
        <v>-252</v>
      </c>
      <c r="P60" s="13">
        <v>-325</v>
      </c>
      <c r="Q60" s="13">
        <v>-328</v>
      </c>
      <c r="R60" s="22">
        <v>-314</v>
      </c>
      <c r="S60" s="13">
        <v>-327</v>
      </c>
      <c r="T60" s="13">
        <v>-335</v>
      </c>
      <c r="U60" s="13">
        <v>-335</v>
      </c>
      <c r="V60" s="13">
        <v>-338</v>
      </c>
      <c r="W60" s="13">
        <v>-335</v>
      </c>
      <c r="X60" s="13">
        <v>-364</v>
      </c>
      <c r="Y60" s="13">
        <v>-381</v>
      </c>
      <c r="Z60" s="13">
        <v>-442</v>
      </c>
      <c r="AA60" s="13">
        <v>-486</v>
      </c>
      <c r="AB60" s="13">
        <v>-506</v>
      </c>
      <c r="AC60" s="13">
        <v>0</v>
      </c>
      <c r="AD60" s="13">
        <v>-553</v>
      </c>
      <c r="AE60" s="13">
        <v>-562</v>
      </c>
      <c r="AF60" s="13">
        <v>8</v>
      </c>
      <c r="AG60" s="13">
        <v>3</v>
      </c>
      <c r="AH60" s="13">
        <v>2</v>
      </c>
      <c r="AI60" s="13">
        <v>2</v>
      </c>
      <c r="AJ60" s="13">
        <v>2</v>
      </c>
      <c r="AK60" s="13">
        <v>1.5409999999999999</v>
      </c>
      <c r="AL60" s="13">
        <v>1.0169999999999999</v>
      </c>
      <c r="AM60" s="13">
        <v>1.111</v>
      </c>
      <c r="AN60" s="13">
        <v>1.206</v>
      </c>
      <c r="AO60" s="13">
        <v>0.97</v>
      </c>
      <c r="AP60" s="13">
        <v>0.60599999999999998</v>
      </c>
      <c r="AQ60" s="13">
        <v>0.63500000000000001</v>
      </c>
      <c r="AR60" s="13">
        <v>1.4590000000000001</v>
      </c>
    </row>
    <row r="61" spans="1:44" x14ac:dyDescent="0.25">
      <c r="A61" s="14" t="s">
        <v>260</v>
      </c>
      <c r="B61" s="14" t="s">
        <v>389</v>
      </c>
      <c r="C61" s="13">
        <v>-49177</v>
      </c>
      <c r="D61" s="13">
        <v>-52529</v>
      </c>
      <c r="E61" s="13">
        <v>-52288</v>
      </c>
      <c r="F61" s="13">
        <v>-70920</v>
      </c>
      <c r="G61" s="13">
        <v>-68806</v>
      </c>
      <c r="H61" s="13">
        <v>-74709</v>
      </c>
      <c r="I61" s="13">
        <v>-76736</v>
      </c>
      <c r="J61" s="13">
        <v>-26146</v>
      </c>
      <c r="K61" s="13">
        <v>-21735</v>
      </c>
      <c r="L61" s="13">
        <v>-19210</v>
      </c>
      <c r="M61" s="13">
        <v>-13930</v>
      </c>
      <c r="N61" s="13">
        <v>-9496</v>
      </c>
      <c r="O61" s="13">
        <v>-5354</v>
      </c>
      <c r="P61" s="13">
        <v>-1601</v>
      </c>
      <c r="Q61" s="13">
        <v>2543</v>
      </c>
      <c r="R61" s="22">
        <v>0</v>
      </c>
      <c r="S61" s="13">
        <v>7775</v>
      </c>
      <c r="T61" s="13">
        <v>-9980</v>
      </c>
      <c r="U61" s="13">
        <v>16878</v>
      </c>
      <c r="V61" s="13">
        <v>0</v>
      </c>
      <c r="W61" s="13">
        <v>1045</v>
      </c>
      <c r="X61" s="13">
        <v>-1817</v>
      </c>
      <c r="Y61" s="13">
        <v>8668</v>
      </c>
      <c r="Z61" s="13">
        <v>0</v>
      </c>
      <c r="AA61" s="13">
        <v>5974</v>
      </c>
      <c r="AB61" s="13">
        <v>19206</v>
      </c>
      <c r="AC61" s="13">
        <v>38357</v>
      </c>
      <c r="AD61" s="13">
        <v>0</v>
      </c>
      <c r="AE61" s="13">
        <v>17512</v>
      </c>
      <c r="AF61" s="13">
        <v>36231.5</v>
      </c>
      <c r="AG61" s="13">
        <v>54938</v>
      </c>
      <c r="AH61" s="13">
        <v>0</v>
      </c>
      <c r="AI61" s="13">
        <v>19794</v>
      </c>
      <c r="AJ61" s="13">
        <v>39876</v>
      </c>
      <c r="AK61" s="13">
        <v>50727.476000000002</v>
      </c>
      <c r="AL61" s="13">
        <v>0</v>
      </c>
      <c r="AM61" s="13">
        <v>15001.468000000001</v>
      </c>
      <c r="AN61" s="13">
        <v>25777.405999999999</v>
      </c>
      <c r="AO61" s="13">
        <v>28906.024000000001</v>
      </c>
      <c r="AP61" s="13">
        <v>0</v>
      </c>
      <c r="AQ61" s="13">
        <v>13707.746999999999</v>
      </c>
      <c r="AR61" s="13">
        <v>11508.409</v>
      </c>
    </row>
    <row r="62" spans="1:44" x14ac:dyDescent="0.25">
      <c r="A62" s="14"/>
      <c r="B62" s="14"/>
      <c r="C62" s="16">
        <v>-15959</v>
      </c>
      <c r="D62" s="16">
        <v>-18440</v>
      </c>
      <c r="E62" s="16">
        <v>-19308</v>
      </c>
      <c r="F62" s="16">
        <v>-36339</v>
      </c>
      <c r="G62" s="16">
        <v>-34875</v>
      </c>
      <c r="H62" s="16">
        <v>-40947</v>
      </c>
      <c r="I62" s="16">
        <v>-43250</v>
      </c>
      <c r="J62" s="16">
        <v>6719</v>
      </c>
      <c r="K62" s="16">
        <v>10666</v>
      </c>
      <c r="L62" s="16">
        <v>13057</v>
      </c>
      <c r="M62" s="16">
        <v>16907</v>
      </c>
      <c r="N62" s="16">
        <v>24102</v>
      </c>
      <c r="O62" s="16">
        <v>37333</v>
      </c>
      <c r="P62" s="16">
        <v>41480</v>
      </c>
      <c r="Q62" s="16">
        <v>70512</v>
      </c>
      <c r="R62" s="16">
        <v>73974</v>
      </c>
      <c r="S62" s="16">
        <v>81893</v>
      </c>
      <c r="T62" s="16">
        <v>64290</v>
      </c>
      <c r="U62" s="16">
        <v>91413</v>
      </c>
      <c r="V62" s="16">
        <v>97005</v>
      </c>
      <c r="W62" s="16">
        <v>98474</v>
      </c>
      <c r="X62" s="16">
        <v>94776</v>
      </c>
      <c r="Y62" s="16">
        <v>105874</v>
      </c>
      <c r="Z62" s="16">
        <v>124982</v>
      </c>
      <c r="AA62" s="16">
        <v>128564</v>
      </c>
      <c r="AB62" s="16">
        <v>141768</v>
      </c>
      <c r="AC62" s="16">
        <v>158270</v>
      </c>
      <c r="AD62" s="16">
        <v>171114.73</v>
      </c>
      <c r="AE62" s="16">
        <v>186294</v>
      </c>
      <c r="AF62" s="16">
        <v>203035.86889000001</v>
      </c>
      <c r="AG62" s="16">
        <v>219210.97680999999</v>
      </c>
      <c r="AH62" s="16">
        <v>232832.42785000001</v>
      </c>
      <c r="AI62" s="16">
        <v>252808.19647</v>
      </c>
      <c r="AJ62" s="16">
        <v>272936.74615999998</v>
      </c>
      <c r="AK62" s="16">
        <v>283140.51715000003</v>
      </c>
      <c r="AL62" s="16">
        <v>281302.45379</v>
      </c>
      <c r="AM62" s="16">
        <v>296523.75327999995</v>
      </c>
      <c r="AN62" s="16">
        <v>307565.58914999996</v>
      </c>
      <c r="AO62" s="16">
        <v>310829.85555999988</v>
      </c>
      <c r="AP62" s="16">
        <v>305569.52630000003</v>
      </c>
      <c r="AQ62" s="16">
        <v>319417.87615999993</v>
      </c>
      <c r="AR62" s="16">
        <v>317252.59492999996</v>
      </c>
    </row>
    <row r="63" spans="1:44" x14ac:dyDescent="0.25">
      <c r="A63" s="15"/>
      <c r="B63" s="15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22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</row>
    <row r="64" spans="1:44" ht="15.75" thickBot="1" x14ac:dyDescent="0.3">
      <c r="A64" s="21" t="s">
        <v>8</v>
      </c>
      <c r="B64" s="21" t="s">
        <v>8</v>
      </c>
      <c r="C64" s="23">
        <v>254563</v>
      </c>
      <c r="D64" s="23">
        <v>244396</v>
      </c>
      <c r="E64" s="23">
        <v>237385</v>
      </c>
      <c r="F64" s="23">
        <v>224018</v>
      </c>
      <c r="G64" s="23">
        <v>237345</v>
      </c>
      <c r="H64" s="23">
        <v>237523</v>
      </c>
      <c r="I64" s="23">
        <v>230958</v>
      </c>
      <c r="J64" s="23">
        <v>221653</v>
      </c>
      <c r="K64" s="23">
        <v>222175</v>
      </c>
      <c r="L64" s="23">
        <v>207697</v>
      </c>
      <c r="M64" s="23">
        <v>211315</v>
      </c>
      <c r="N64" s="23">
        <v>214940</v>
      </c>
      <c r="O64" s="23">
        <v>217832</v>
      </c>
      <c r="P64" s="23">
        <v>212432</v>
      </c>
      <c r="Q64" s="23">
        <v>245815</v>
      </c>
      <c r="R64" s="23">
        <v>243235</v>
      </c>
      <c r="S64" s="23">
        <v>249372</v>
      </c>
      <c r="T64" s="23">
        <v>218639</v>
      </c>
      <c r="U64" s="23">
        <v>269648</v>
      </c>
      <c r="V64" s="23">
        <v>281584</v>
      </c>
      <c r="W64" s="23">
        <v>275885</v>
      </c>
      <c r="X64" s="23">
        <v>267862</v>
      </c>
      <c r="Y64" s="23">
        <v>301275</v>
      </c>
      <c r="Z64" s="23">
        <v>318749</v>
      </c>
      <c r="AA64" s="23">
        <v>337798.63323000004</v>
      </c>
      <c r="AB64" s="23">
        <v>350331.31604000001</v>
      </c>
      <c r="AC64" s="23">
        <v>381379.01877999998</v>
      </c>
      <c r="AD64" s="23">
        <v>386492.30641999998</v>
      </c>
      <c r="AE64" s="23">
        <v>385903.74228000001</v>
      </c>
      <c r="AF64" s="23">
        <v>335276.25790000003</v>
      </c>
      <c r="AG64" s="23">
        <v>354229.38151000004</v>
      </c>
      <c r="AH64" s="23">
        <v>335592.99399999995</v>
      </c>
      <c r="AI64" s="23">
        <v>365779.07511999994</v>
      </c>
      <c r="AJ64" s="23">
        <v>383800.74679</v>
      </c>
      <c r="AK64" s="23">
        <v>398016.20261000004</v>
      </c>
      <c r="AL64" s="23">
        <v>368931.87019000005</v>
      </c>
      <c r="AM64" s="23">
        <v>379700.97158999997</v>
      </c>
      <c r="AN64" s="23">
        <v>385876.72871999996</v>
      </c>
      <c r="AO64" s="23">
        <v>396486.48384999984</v>
      </c>
      <c r="AP64" s="23">
        <v>372969.98628000001</v>
      </c>
      <c r="AQ64" s="23">
        <v>390149.49553999992</v>
      </c>
      <c r="AR64" s="23">
        <v>389026.50176999997</v>
      </c>
    </row>
    <row r="65" spans="1:44" ht="15.75" thickTop="1" x14ac:dyDescent="0.25"/>
    <row r="66" spans="1:44" x14ac:dyDescent="0.25">
      <c r="A66" s="69" t="s">
        <v>297</v>
      </c>
      <c r="B66" s="69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</row>
    <row r="71" spans="1:44" x14ac:dyDescent="0.25">
      <c r="T71"/>
    </row>
    <row r="72" spans="1:44" x14ac:dyDescent="0.25">
      <c r="T72"/>
    </row>
    <row r="73" spans="1:44" x14ac:dyDescent="0.25">
      <c r="T73"/>
    </row>
    <row r="74" spans="1:44" x14ac:dyDescent="0.25">
      <c r="T74"/>
    </row>
    <row r="75" spans="1:44" x14ac:dyDescent="0.25">
      <c r="T75"/>
    </row>
    <row r="76" spans="1:44" x14ac:dyDescent="0.25">
      <c r="T76"/>
    </row>
    <row r="77" spans="1:44" x14ac:dyDescent="0.25">
      <c r="T77"/>
    </row>
  </sheetData>
  <hyperlinks>
    <hyperlink ref="A66" location="'SUMÁRIO &gt;&gt;'!A1" display="'SUMÁRIO &gt;&gt;'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66"/>
  <sheetViews>
    <sheetView showGridLines="0" zoomScale="90" zoomScaleNormal="90" workbookViewId="0">
      <pane xSplit="1" ySplit="1" topLeftCell="AG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2" width="56" style="1" customWidth="1"/>
    <col min="3" max="42" width="12.85546875" customWidth="1"/>
    <col min="43" max="43" width="11.5703125" bestFit="1" customWidth="1"/>
    <col min="44" max="44" width="12.85546875" customWidth="1"/>
  </cols>
  <sheetData>
    <row r="1" spans="1:54" s="10" customFormat="1" x14ac:dyDescent="0.25">
      <c r="A1" s="56" t="s">
        <v>279</v>
      </c>
      <c r="B1" s="56" t="s">
        <v>391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54" x14ac:dyDescent="0.25"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R2" s="24"/>
    </row>
    <row r="3" spans="1:54" x14ac:dyDescent="0.25">
      <c r="A3" s="25" t="s">
        <v>15</v>
      </c>
      <c r="B3" s="25" t="s">
        <v>392</v>
      </c>
      <c r="C3" s="4">
        <v>69639</v>
      </c>
      <c r="D3" s="4">
        <v>69270</v>
      </c>
      <c r="E3" s="4">
        <v>83990</v>
      </c>
      <c r="F3" s="4">
        <v>53490</v>
      </c>
      <c r="G3" s="4">
        <v>70756</v>
      </c>
      <c r="H3" s="4">
        <v>65375</v>
      </c>
      <c r="I3" s="4">
        <v>65606</v>
      </c>
      <c r="J3" s="4">
        <v>57727</v>
      </c>
      <c r="K3" s="4">
        <v>64068</v>
      </c>
      <c r="L3" s="4">
        <v>59758</v>
      </c>
      <c r="M3" s="4">
        <v>64002</v>
      </c>
      <c r="N3" s="4">
        <v>59661</v>
      </c>
      <c r="O3" s="4">
        <v>55584</v>
      </c>
      <c r="P3" s="4">
        <v>51986</v>
      </c>
      <c r="Q3" s="4">
        <v>59725</v>
      </c>
      <c r="R3" s="4">
        <v>52541</v>
      </c>
      <c r="S3" s="4">
        <v>53459</v>
      </c>
      <c r="T3" s="4">
        <v>8428</v>
      </c>
      <c r="U3" s="4">
        <v>36973</v>
      </c>
      <c r="V3" s="4">
        <v>57639</v>
      </c>
      <c r="W3" s="4">
        <v>42020</v>
      </c>
      <c r="X3" s="4">
        <v>39651</v>
      </c>
      <c r="Y3" s="4">
        <v>67626</v>
      </c>
      <c r="Z3" s="4">
        <v>90801</v>
      </c>
      <c r="AA3" s="4">
        <v>79779</v>
      </c>
      <c r="AB3" s="4">
        <v>102406</v>
      </c>
      <c r="AC3" s="4">
        <v>131224</v>
      </c>
      <c r="AD3" s="4">
        <v>126995</v>
      </c>
      <c r="AE3" s="4">
        <v>113975</v>
      </c>
      <c r="AF3" s="4">
        <v>117431</v>
      </c>
      <c r="AG3" s="4">
        <v>120163</v>
      </c>
      <c r="AH3" s="4">
        <v>107592</v>
      </c>
      <c r="AI3" s="4">
        <v>110090</v>
      </c>
      <c r="AJ3" s="4">
        <v>112884</v>
      </c>
      <c r="AK3" s="4">
        <v>124306.34499999997</v>
      </c>
      <c r="AL3" s="4">
        <v>90614.111000000034</v>
      </c>
      <c r="AM3" s="4">
        <v>97864.063999999998</v>
      </c>
      <c r="AN3" s="4">
        <v>99646.012999999992</v>
      </c>
      <c r="AO3" s="4">
        <v>105608.50799999997</v>
      </c>
      <c r="AP3" s="4">
        <v>80003.656000000017</v>
      </c>
      <c r="AQ3" s="4">
        <v>99156.058999999994</v>
      </c>
      <c r="AR3" s="4">
        <v>94060.202000000005</v>
      </c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x14ac:dyDescent="0.25">
      <c r="A4" s="25"/>
      <c r="B4" s="2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x14ac:dyDescent="0.25">
      <c r="A5" s="26" t="s">
        <v>26</v>
      </c>
      <c r="B5" s="26" t="s">
        <v>393</v>
      </c>
      <c r="C5" s="2">
        <v>-44263</v>
      </c>
      <c r="D5" s="2">
        <v>-44517</v>
      </c>
      <c r="E5" s="2">
        <v>-50907</v>
      </c>
      <c r="F5" s="2">
        <v>-31588</v>
      </c>
      <c r="G5" s="2">
        <v>-40584</v>
      </c>
      <c r="H5" s="2">
        <v>-39742</v>
      </c>
      <c r="I5" s="2">
        <v>-40110</v>
      </c>
      <c r="J5" s="2">
        <v>-36414</v>
      </c>
      <c r="K5" s="2">
        <v>-37308</v>
      </c>
      <c r="L5" s="2">
        <v>-35065</v>
      </c>
      <c r="M5" s="2">
        <v>-38027</v>
      </c>
      <c r="N5" s="2">
        <v>-36084</v>
      </c>
      <c r="O5" s="2">
        <v>-31313</v>
      </c>
      <c r="P5" s="2">
        <v>-28365</v>
      </c>
      <c r="Q5" s="2">
        <v>-33841</v>
      </c>
      <c r="R5" s="2">
        <v>-29462</v>
      </c>
      <c r="S5" s="2">
        <v>-27954</v>
      </c>
      <c r="T5" s="2">
        <v>-4720</v>
      </c>
      <c r="U5" s="2">
        <v>-20570</v>
      </c>
      <c r="V5" s="2">
        <v>-32828</v>
      </c>
      <c r="W5" s="2">
        <v>-22335</v>
      </c>
      <c r="X5" s="2">
        <v>-20162</v>
      </c>
      <c r="Y5" s="2">
        <v>-35705</v>
      </c>
      <c r="Z5" s="2">
        <v>-49318</v>
      </c>
      <c r="AA5" s="2">
        <v>-44486</v>
      </c>
      <c r="AB5" s="2">
        <v>-57490</v>
      </c>
      <c r="AC5" s="2">
        <v>-71978</v>
      </c>
      <c r="AD5" s="2">
        <v>-68351</v>
      </c>
      <c r="AE5" s="2">
        <v>-59131</v>
      </c>
      <c r="AF5" s="2">
        <v>-60359</v>
      </c>
      <c r="AG5" s="2">
        <v>-62082</v>
      </c>
      <c r="AH5" s="2">
        <v>-59956</v>
      </c>
      <c r="AI5" s="2">
        <v>-53145</v>
      </c>
      <c r="AJ5" s="2">
        <v>-56654</v>
      </c>
      <c r="AK5" s="2">
        <v>-63508.407000000007</v>
      </c>
      <c r="AL5" s="2">
        <v>-47959.861000000004</v>
      </c>
      <c r="AM5" s="2">
        <v>-49603.317999999999</v>
      </c>
      <c r="AN5" s="2">
        <v>-50494.837</v>
      </c>
      <c r="AO5" s="2">
        <v>-54411.659000000014</v>
      </c>
      <c r="AP5" s="2">
        <v>-41296.647999999986</v>
      </c>
      <c r="AQ5" s="2">
        <v>-48440.44</v>
      </c>
      <c r="AR5" s="2">
        <v>-47267.807000000001</v>
      </c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x14ac:dyDescent="0.25">
      <c r="A6" s="27"/>
      <c r="B6" s="2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x14ac:dyDescent="0.25">
      <c r="A7" s="25" t="s">
        <v>16</v>
      </c>
      <c r="B7" s="25" t="s">
        <v>394</v>
      </c>
      <c r="C7" s="6">
        <v>25376</v>
      </c>
      <c r="D7" s="6">
        <v>24753</v>
      </c>
      <c r="E7" s="6">
        <v>33083</v>
      </c>
      <c r="F7" s="6">
        <v>21902</v>
      </c>
      <c r="G7" s="6">
        <v>30172</v>
      </c>
      <c r="H7" s="6">
        <v>25633</v>
      </c>
      <c r="I7" s="6">
        <v>25496</v>
      </c>
      <c r="J7" s="6">
        <v>21313</v>
      </c>
      <c r="K7" s="6">
        <v>26760</v>
      </c>
      <c r="L7" s="6">
        <v>24693</v>
      </c>
      <c r="M7" s="6">
        <v>25975</v>
      </c>
      <c r="N7" s="6">
        <v>23577</v>
      </c>
      <c r="O7" s="6">
        <v>24271</v>
      </c>
      <c r="P7" s="6">
        <v>23621</v>
      </c>
      <c r="Q7" s="6">
        <v>25884</v>
      </c>
      <c r="R7" s="6">
        <v>23079</v>
      </c>
      <c r="S7" s="6">
        <v>25505</v>
      </c>
      <c r="T7" s="6">
        <v>3708</v>
      </c>
      <c r="U7" s="6">
        <v>16403</v>
      </c>
      <c r="V7" s="6">
        <v>24811</v>
      </c>
      <c r="W7" s="6">
        <v>19685</v>
      </c>
      <c r="X7" s="6">
        <v>19489</v>
      </c>
      <c r="Y7" s="6">
        <v>31921</v>
      </c>
      <c r="Z7" s="6">
        <v>41483</v>
      </c>
      <c r="AA7" s="6">
        <v>35293</v>
      </c>
      <c r="AB7" s="6">
        <v>44916</v>
      </c>
      <c r="AC7" s="6">
        <v>59246</v>
      </c>
      <c r="AD7" s="6">
        <v>58644</v>
      </c>
      <c r="AE7" s="6">
        <v>54844</v>
      </c>
      <c r="AF7" s="6">
        <v>57072</v>
      </c>
      <c r="AG7" s="6">
        <v>58081</v>
      </c>
      <c r="AH7" s="6">
        <v>47636</v>
      </c>
      <c r="AI7" s="6">
        <v>56945</v>
      </c>
      <c r="AJ7" s="6">
        <v>56230</v>
      </c>
      <c r="AK7" s="6">
        <v>60797.937999999966</v>
      </c>
      <c r="AL7" s="6">
        <v>42654.250000000029</v>
      </c>
      <c r="AM7" s="6">
        <v>48260.745999999999</v>
      </c>
      <c r="AN7" s="6">
        <v>49151.175999999992</v>
      </c>
      <c r="AO7" s="6">
        <v>51196.848999999958</v>
      </c>
      <c r="AP7" s="6">
        <v>38707.008000000031</v>
      </c>
      <c r="AQ7" s="6">
        <v>50715.618999999992</v>
      </c>
      <c r="AR7" s="6">
        <v>46792.395000000004</v>
      </c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x14ac:dyDescent="0.25">
      <c r="A8" s="28" t="s">
        <v>17</v>
      </c>
      <c r="B8" s="28" t="s">
        <v>395</v>
      </c>
      <c r="C8" s="3">
        <v>0.36439351512801732</v>
      </c>
      <c r="D8" s="3">
        <v>0.35734084019055867</v>
      </c>
      <c r="E8" s="3">
        <v>0.39389213001547801</v>
      </c>
      <c r="F8" s="3">
        <v>0.40945971209571885</v>
      </c>
      <c r="G8" s="3">
        <v>0.42642320085929108</v>
      </c>
      <c r="H8" s="3">
        <v>0.39209177820267688</v>
      </c>
      <c r="I8" s="3">
        <v>0.38862299179953053</v>
      </c>
      <c r="J8" s="3">
        <v>0.36920331907079879</v>
      </c>
      <c r="K8" s="3">
        <v>0.41768121371043265</v>
      </c>
      <c r="L8" s="3">
        <v>0.41321664044981427</v>
      </c>
      <c r="M8" s="3">
        <v>0.4058466922908659</v>
      </c>
      <c r="N8" s="3">
        <v>0.39518278272238144</v>
      </c>
      <c r="O8" s="3">
        <v>0.43665443293033968</v>
      </c>
      <c r="P8" s="3">
        <v>0.4543723310121956</v>
      </c>
      <c r="Q8" s="3">
        <v>0.43338635412306403</v>
      </c>
      <c r="R8" s="3">
        <v>0.4392569612302773</v>
      </c>
      <c r="S8" s="3">
        <v>0.47709459585850839</v>
      </c>
      <c r="T8" s="3">
        <v>0.43996203132415757</v>
      </c>
      <c r="U8" s="3">
        <v>0.4436480675087226</v>
      </c>
      <c r="V8" s="3">
        <v>0.43045507382154446</v>
      </c>
      <c r="W8" s="3">
        <v>0.46846739647786767</v>
      </c>
      <c r="X8" s="3">
        <v>0.49151345489394971</v>
      </c>
      <c r="Y8" s="3">
        <v>0.47202259485996512</v>
      </c>
      <c r="Z8" s="3">
        <v>0.45685620202420679</v>
      </c>
      <c r="AA8" s="3">
        <v>0.44238458742275538</v>
      </c>
      <c r="AB8" s="3">
        <v>0.43860711286448062</v>
      </c>
      <c r="AC8" s="3">
        <v>0.45148753276839604</v>
      </c>
      <c r="AD8" s="3">
        <v>0.46178195991968185</v>
      </c>
      <c r="AE8" s="3">
        <v>0.48119324413248521</v>
      </c>
      <c r="AF8" s="3">
        <v>0.48600454735121051</v>
      </c>
      <c r="AG8" s="3">
        <v>0.48335178049815669</v>
      </c>
      <c r="AH8" s="3">
        <v>0.44274667261506434</v>
      </c>
      <c r="AI8" s="3">
        <v>0.51725860659460443</v>
      </c>
      <c r="AJ8" s="3">
        <v>0.49812196591190955</v>
      </c>
      <c r="AK8" s="3">
        <v>0.48909762409955809</v>
      </c>
      <c r="AL8" s="3">
        <v>0.47072414582316008</v>
      </c>
      <c r="AM8" s="3">
        <v>0.49314062820853222</v>
      </c>
      <c r="AN8" s="3">
        <v>0.49325782858968975</v>
      </c>
      <c r="AO8" s="3">
        <v>0.48477958802334348</v>
      </c>
      <c r="AP8" s="3">
        <v>0.48381548963212412</v>
      </c>
      <c r="AQ8" s="3">
        <v>0.51147271797076965</v>
      </c>
      <c r="AR8" s="3">
        <v>0.49747283128309677</v>
      </c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x14ac:dyDescent="0.25">
      <c r="A9" s="28"/>
      <c r="B9" s="2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x14ac:dyDescent="0.25">
      <c r="A10" s="26" t="s">
        <v>14</v>
      </c>
      <c r="B10" s="26" t="s">
        <v>396</v>
      </c>
      <c r="C10" s="2">
        <v>-14713</v>
      </c>
      <c r="D10" s="2">
        <v>-13574</v>
      </c>
      <c r="E10" s="2">
        <v>-16157</v>
      </c>
      <c r="F10" s="2">
        <v>-19297</v>
      </c>
      <c r="G10" s="2">
        <v>-15166</v>
      </c>
      <c r="H10" s="2">
        <v>-16500</v>
      </c>
      <c r="I10" s="2">
        <v>-13605</v>
      </c>
      <c r="J10" s="2">
        <v>-14614</v>
      </c>
      <c r="K10" s="2">
        <v>-12202</v>
      </c>
      <c r="L10" s="2">
        <v>-13651</v>
      </c>
      <c r="M10" s="2">
        <v>-11641</v>
      </c>
      <c r="N10" s="2">
        <v>-12994</v>
      </c>
      <c r="O10" s="2">
        <v>-11512</v>
      </c>
      <c r="P10" s="2">
        <v>-11591</v>
      </c>
      <c r="Q10" s="2">
        <v>-11506</v>
      </c>
      <c r="R10" s="2">
        <v>-12325</v>
      </c>
      <c r="S10" s="2">
        <v>-12598</v>
      </c>
      <c r="T10" s="2">
        <v>-7985</v>
      </c>
      <c r="U10" s="2">
        <v>-7691</v>
      </c>
      <c r="V10" s="2">
        <v>-8915</v>
      </c>
      <c r="W10" s="2">
        <v>-8967</v>
      </c>
      <c r="X10" s="2">
        <v>-8256</v>
      </c>
      <c r="Y10" s="2">
        <v>-10101</v>
      </c>
      <c r="Z10" s="2">
        <v>-12771</v>
      </c>
      <c r="AA10" s="2">
        <v>-12637</v>
      </c>
      <c r="AB10" s="2">
        <v>-15524</v>
      </c>
      <c r="AC10" s="2">
        <v>-17967</v>
      </c>
      <c r="AD10" s="2">
        <v>-20972</v>
      </c>
      <c r="AE10" s="2">
        <v>-17496</v>
      </c>
      <c r="AF10" s="2">
        <v>-18987</v>
      </c>
      <c r="AG10" s="2">
        <v>-19115</v>
      </c>
      <c r="AH10" s="2">
        <v>-21301</v>
      </c>
      <c r="AI10" s="2">
        <v>-17994</v>
      </c>
      <c r="AJ10" s="2">
        <v>-18741</v>
      </c>
      <c r="AK10" s="2">
        <v>-22672.383999999998</v>
      </c>
      <c r="AL10" s="2">
        <v>-20637.037000000004</v>
      </c>
      <c r="AM10" s="2">
        <v>-17547.848000000002</v>
      </c>
      <c r="AN10" s="2">
        <v>-18270.766</v>
      </c>
      <c r="AO10" s="2">
        <v>-21209.96</v>
      </c>
      <c r="AP10" s="2">
        <v>-21629.208999999995</v>
      </c>
      <c r="AQ10" s="2">
        <v>-21452.699000000001</v>
      </c>
      <c r="AR10" s="2">
        <v>-22294.123</v>
      </c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x14ac:dyDescent="0.25">
      <c r="A11" s="26" t="s">
        <v>18</v>
      </c>
      <c r="B11" s="26" t="s">
        <v>397</v>
      </c>
      <c r="C11" s="2">
        <v>-6452</v>
      </c>
      <c r="D11" s="2">
        <v>-6724</v>
      </c>
      <c r="E11" s="2">
        <v>-7082</v>
      </c>
      <c r="F11" s="2">
        <v>-7132</v>
      </c>
      <c r="G11" s="2">
        <v>-6624</v>
      </c>
      <c r="H11" s="2">
        <v>-6833</v>
      </c>
      <c r="I11" s="2">
        <v>-6814</v>
      </c>
      <c r="J11" s="2">
        <v>-8572</v>
      </c>
      <c r="K11" s="2">
        <v>-6488</v>
      </c>
      <c r="L11" s="2">
        <v>-6659</v>
      </c>
      <c r="M11" s="2">
        <v>-6006</v>
      </c>
      <c r="N11" s="2">
        <v>-8140</v>
      </c>
      <c r="O11" s="2">
        <v>-6420</v>
      </c>
      <c r="P11" s="2">
        <v>-6344</v>
      </c>
      <c r="Q11" s="2">
        <v>-6430</v>
      </c>
      <c r="R11" s="2">
        <v>-6937</v>
      </c>
      <c r="S11" s="2">
        <v>-6228</v>
      </c>
      <c r="T11" s="2">
        <v>-4873</v>
      </c>
      <c r="U11" s="2">
        <v>-4956</v>
      </c>
      <c r="V11" s="2">
        <v>-8570</v>
      </c>
      <c r="W11" s="2">
        <v>-6415</v>
      </c>
      <c r="X11" s="2">
        <v>-5606</v>
      </c>
      <c r="Y11" s="2">
        <v>-6319</v>
      </c>
      <c r="Z11" s="2">
        <v>-8708</v>
      </c>
      <c r="AA11" s="2">
        <v>-7430</v>
      </c>
      <c r="AB11" s="2">
        <v>-8331</v>
      </c>
      <c r="AC11" s="2">
        <v>-8389</v>
      </c>
      <c r="AD11" s="2">
        <v>-13491</v>
      </c>
      <c r="AE11" s="2">
        <v>-8696</v>
      </c>
      <c r="AF11" s="2">
        <v>-9042</v>
      </c>
      <c r="AG11" s="2">
        <v>-10070</v>
      </c>
      <c r="AH11" s="2">
        <v>-12435</v>
      </c>
      <c r="AI11" s="2">
        <v>-9801</v>
      </c>
      <c r="AJ11" s="2">
        <v>-10197</v>
      </c>
      <c r="AK11" s="2">
        <v>-9878.0119999999988</v>
      </c>
      <c r="AL11" s="2">
        <v>-10227.254000000004</v>
      </c>
      <c r="AM11" s="2">
        <v>-10892.566000000001</v>
      </c>
      <c r="AN11" s="2">
        <v>-11119.422</v>
      </c>
      <c r="AO11" s="2">
        <v>-11353.224999999999</v>
      </c>
      <c r="AP11" s="2">
        <v>-12058.425999999999</v>
      </c>
      <c r="AQ11" s="2">
        <v>-12704.633</v>
      </c>
      <c r="AR11" s="2">
        <v>-11661.234999999999</v>
      </c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x14ac:dyDescent="0.25">
      <c r="A12" s="26" t="s">
        <v>23</v>
      </c>
      <c r="B12" s="26" t="s">
        <v>399</v>
      </c>
      <c r="C12" s="45">
        <v>1995</v>
      </c>
      <c r="D12" s="45">
        <v>3478</v>
      </c>
      <c r="E12" s="45">
        <v>2758</v>
      </c>
      <c r="F12" s="45">
        <v>-10862</v>
      </c>
      <c r="G12" s="2">
        <v>2845</v>
      </c>
      <c r="H12" s="2">
        <v>3388</v>
      </c>
      <c r="I12" s="2">
        <v>4309</v>
      </c>
      <c r="J12" s="2">
        <v>-4482</v>
      </c>
      <c r="K12" s="2">
        <v>319</v>
      </c>
      <c r="L12" s="2">
        <v>3354</v>
      </c>
      <c r="M12" s="2">
        <v>3610</v>
      </c>
      <c r="N12" s="2">
        <v>-1570</v>
      </c>
      <c r="O12" s="2">
        <v>2598</v>
      </c>
      <c r="P12" s="2">
        <v>2759</v>
      </c>
      <c r="Q12" s="2">
        <v>3406</v>
      </c>
      <c r="R12" s="2">
        <v>5391</v>
      </c>
      <c r="S12" s="2">
        <v>3377</v>
      </c>
      <c r="T12" s="2">
        <v>949</v>
      </c>
      <c r="U12" s="2">
        <v>25595</v>
      </c>
      <c r="V12" s="2">
        <v>6565</v>
      </c>
      <c r="W12" s="2">
        <v>1208</v>
      </c>
      <c r="X12" s="2">
        <v>-2211</v>
      </c>
      <c r="Y12" s="2">
        <v>-409</v>
      </c>
      <c r="Z12" s="2">
        <v>-5120</v>
      </c>
      <c r="AA12" s="2">
        <v>-263</v>
      </c>
      <c r="AB12" s="2">
        <v>827</v>
      </c>
      <c r="AC12" s="2">
        <v>-2166</v>
      </c>
      <c r="AD12" s="2">
        <v>-2580</v>
      </c>
      <c r="AE12" s="2">
        <v>-785</v>
      </c>
      <c r="AF12" s="2">
        <v>327</v>
      </c>
      <c r="AG12" s="2">
        <v>-1880</v>
      </c>
      <c r="AH12" s="2">
        <v>-81</v>
      </c>
      <c r="AI12" s="2">
        <v>296</v>
      </c>
      <c r="AJ12" s="2">
        <v>-39</v>
      </c>
      <c r="AK12" s="2">
        <v>-1667.827</v>
      </c>
      <c r="AL12" s="2">
        <v>71.529999999999973</v>
      </c>
      <c r="AM12" s="2">
        <v>100.88</v>
      </c>
      <c r="AN12" s="2">
        <v>489.09400000000005</v>
      </c>
      <c r="AO12" s="2">
        <v>286.01800000000003</v>
      </c>
      <c r="AP12" s="2">
        <v>4315.9750000000004</v>
      </c>
      <c r="AQ12" s="2">
        <v>842.09900000000005</v>
      </c>
      <c r="AR12" s="2">
        <v>151.05199999999991</v>
      </c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x14ac:dyDescent="0.25">
      <c r="A13" s="26" t="s">
        <v>24</v>
      </c>
      <c r="B13" s="26" t="s">
        <v>398</v>
      </c>
      <c r="C13" s="45">
        <v>-130</v>
      </c>
      <c r="D13" s="45">
        <v>-636</v>
      </c>
      <c r="E13" s="45">
        <v>-5135</v>
      </c>
      <c r="F13" s="45">
        <v>5901</v>
      </c>
      <c r="G13" s="2">
        <v>0</v>
      </c>
      <c r="H13" s="2">
        <v>-2136</v>
      </c>
      <c r="I13" s="2">
        <v>-1315</v>
      </c>
      <c r="J13" s="2">
        <v>3451</v>
      </c>
      <c r="K13" s="2">
        <v>0</v>
      </c>
      <c r="L13" s="2">
        <v>-2029</v>
      </c>
      <c r="M13" s="2">
        <v>-1034</v>
      </c>
      <c r="N13" s="2">
        <v>3063</v>
      </c>
      <c r="O13" s="2">
        <v>0</v>
      </c>
      <c r="P13" s="2">
        <v>-1137</v>
      </c>
      <c r="Q13" s="2">
        <v>-2302</v>
      </c>
      <c r="R13" s="2">
        <v>3439</v>
      </c>
      <c r="S13" s="2">
        <v>-2705</v>
      </c>
      <c r="T13" s="2">
        <v>-7370</v>
      </c>
      <c r="U13" s="2">
        <v>-14916</v>
      </c>
      <c r="V13" s="2">
        <v>-4248</v>
      </c>
      <c r="W13" s="2">
        <v>-2811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x14ac:dyDescent="0.25">
      <c r="A14" s="25" t="s">
        <v>27</v>
      </c>
      <c r="B14" s="25" t="s">
        <v>400</v>
      </c>
      <c r="C14" s="6">
        <v>-19300</v>
      </c>
      <c r="D14" s="6">
        <v>-17456</v>
      </c>
      <c r="E14" s="6">
        <v>-25616</v>
      </c>
      <c r="F14" s="6">
        <v>-31390</v>
      </c>
      <c r="G14" s="6">
        <v>-18945</v>
      </c>
      <c r="H14" s="6">
        <v>-22081</v>
      </c>
      <c r="I14" s="6">
        <v>-17425</v>
      </c>
      <c r="J14" s="6">
        <v>-24217</v>
      </c>
      <c r="K14" s="6">
        <v>-18371</v>
      </c>
      <c r="L14" s="6">
        <v>-18985</v>
      </c>
      <c r="M14" s="6">
        <v>-15071</v>
      </c>
      <c r="N14" s="6">
        <v>-19641</v>
      </c>
      <c r="O14" s="6">
        <v>-15334</v>
      </c>
      <c r="P14" s="6">
        <v>-16313</v>
      </c>
      <c r="Q14" s="6">
        <v>-16832</v>
      </c>
      <c r="R14" s="6">
        <v>-10432</v>
      </c>
      <c r="S14" s="6">
        <v>-18154</v>
      </c>
      <c r="T14" s="6">
        <v>-19279</v>
      </c>
      <c r="U14" s="6">
        <v>-1968</v>
      </c>
      <c r="V14" s="6">
        <v>-15168</v>
      </c>
      <c r="W14" s="6">
        <v>-16985</v>
      </c>
      <c r="X14" s="6">
        <v>-16073</v>
      </c>
      <c r="Y14" s="6">
        <v>-16829</v>
      </c>
      <c r="Z14" s="6">
        <v>-26599</v>
      </c>
      <c r="AA14" s="6">
        <v>-20330</v>
      </c>
      <c r="AB14" s="6">
        <v>-23028</v>
      </c>
      <c r="AC14" s="6">
        <v>-28522</v>
      </c>
      <c r="AD14" s="6">
        <v>-37043</v>
      </c>
      <c r="AE14" s="6">
        <v>-26977</v>
      </c>
      <c r="AF14" s="6">
        <v>-27702</v>
      </c>
      <c r="AG14" s="6">
        <v>-31065</v>
      </c>
      <c r="AH14" s="6">
        <v>-33817</v>
      </c>
      <c r="AI14" s="6">
        <v>-27499</v>
      </c>
      <c r="AJ14" s="6">
        <v>-28977</v>
      </c>
      <c r="AK14" s="6">
        <v>-34218.222999999998</v>
      </c>
      <c r="AL14" s="6">
        <v>-30792.76100000001</v>
      </c>
      <c r="AM14" s="6">
        <v>-28339.534000000003</v>
      </c>
      <c r="AN14" s="6">
        <v>-28901.094000000001</v>
      </c>
      <c r="AO14" s="6">
        <v>-32277.166999999998</v>
      </c>
      <c r="AP14" s="6">
        <v>-29371.659999999996</v>
      </c>
      <c r="AQ14" s="6">
        <v>-33315.233</v>
      </c>
      <c r="AR14" s="6">
        <v>-33804.305999999997</v>
      </c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x14ac:dyDescent="0.25">
      <c r="A15" s="27"/>
      <c r="B15" s="2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x14ac:dyDescent="0.25">
      <c r="A16" s="25" t="s">
        <v>28</v>
      </c>
      <c r="B16" s="25" t="s">
        <v>401</v>
      </c>
      <c r="C16" s="4">
        <v>6076</v>
      </c>
      <c r="D16" s="4">
        <v>7297</v>
      </c>
      <c r="E16" s="4">
        <v>7467</v>
      </c>
      <c r="F16" s="4">
        <v>-9488</v>
      </c>
      <c r="G16" s="4">
        <v>11227</v>
      </c>
      <c r="H16" s="4">
        <v>3552</v>
      </c>
      <c r="I16" s="4">
        <v>8071</v>
      </c>
      <c r="J16" s="4">
        <v>-2904</v>
      </c>
      <c r="K16" s="4">
        <v>8389</v>
      </c>
      <c r="L16" s="4">
        <v>5708</v>
      </c>
      <c r="M16" s="4">
        <v>10904</v>
      </c>
      <c r="N16" s="4">
        <v>3936</v>
      </c>
      <c r="O16" s="4">
        <v>8937</v>
      </c>
      <c r="P16" s="4">
        <v>7308</v>
      </c>
      <c r="Q16" s="4">
        <v>9052</v>
      </c>
      <c r="R16" s="4">
        <v>12647</v>
      </c>
      <c r="S16" s="4">
        <v>7351</v>
      </c>
      <c r="T16" s="4">
        <v>-15571</v>
      </c>
      <c r="U16" s="4">
        <v>14435</v>
      </c>
      <c r="V16" s="4">
        <v>9643</v>
      </c>
      <c r="W16" s="4">
        <v>2700</v>
      </c>
      <c r="X16" s="4">
        <v>3416</v>
      </c>
      <c r="Y16" s="4">
        <v>15092</v>
      </c>
      <c r="Z16" s="4">
        <v>14884</v>
      </c>
      <c r="AA16" s="4">
        <v>14963</v>
      </c>
      <c r="AB16" s="4">
        <v>21888</v>
      </c>
      <c r="AC16" s="4">
        <v>30724</v>
      </c>
      <c r="AD16" s="4">
        <v>21601</v>
      </c>
      <c r="AE16" s="4">
        <v>27867</v>
      </c>
      <c r="AF16" s="4">
        <v>29370</v>
      </c>
      <c r="AG16" s="4">
        <v>27016</v>
      </c>
      <c r="AH16" s="4">
        <v>13819</v>
      </c>
      <c r="AI16" s="4">
        <v>29446</v>
      </c>
      <c r="AJ16" s="4">
        <v>27253</v>
      </c>
      <c r="AK16" s="4">
        <v>26579.714999999967</v>
      </c>
      <c r="AL16" s="4">
        <v>11861.48900000002</v>
      </c>
      <c r="AM16" s="4">
        <v>19921.211999999996</v>
      </c>
      <c r="AN16" s="4">
        <v>20250.081999999991</v>
      </c>
      <c r="AO16" s="4">
        <v>18919.681999999961</v>
      </c>
      <c r="AP16" s="4">
        <v>9335.3480000000345</v>
      </c>
      <c r="AQ16" s="4">
        <v>17400.885999999991</v>
      </c>
      <c r="AR16" s="4">
        <v>12988.089000000007</v>
      </c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x14ac:dyDescent="0.25">
      <c r="A17" s="25"/>
      <c r="B17" s="2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x14ac:dyDescent="0.25">
      <c r="A18" s="26" t="s">
        <v>13</v>
      </c>
      <c r="B18" s="26" t="s">
        <v>402</v>
      </c>
      <c r="C18" s="2">
        <v>-19333</v>
      </c>
      <c r="D18" s="2">
        <v>-13060</v>
      </c>
      <c r="E18" s="2">
        <v>-8204</v>
      </c>
      <c r="F18" s="2">
        <v>-9571</v>
      </c>
      <c r="G18" s="2">
        <v>-9993</v>
      </c>
      <c r="H18" s="2">
        <v>-10490</v>
      </c>
      <c r="I18" s="2">
        <v>-10728</v>
      </c>
      <c r="J18" s="2">
        <v>-7010</v>
      </c>
      <c r="K18" s="2">
        <v>-6096</v>
      </c>
      <c r="L18" s="2">
        <v>-18347</v>
      </c>
      <c r="M18" s="2">
        <v>-7594</v>
      </c>
      <c r="N18" s="2">
        <v>-8346</v>
      </c>
      <c r="O18" s="2">
        <v>-7112</v>
      </c>
      <c r="P18" s="2">
        <v>-4966</v>
      </c>
      <c r="Q18" s="2">
        <v>-5592</v>
      </c>
      <c r="R18" s="2">
        <v>-14175</v>
      </c>
      <c r="S18" s="2">
        <v>-3972</v>
      </c>
      <c r="T18" s="2">
        <v>-3114</v>
      </c>
      <c r="U18" s="2">
        <v>-7684</v>
      </c>
      <c r="V18" s="2">
        <v>-6337</v>
      </c>
      <c r="W18" s="2">
        <v>-4276</v>
      </c>
      <c r="X18" s="2">
        <v>-7393</v>
      </c>
      <c r="Y18" s="2">
        <v>-6024</v>
      </c>
      <c r="Z18" s="2">
        <v>-12876</v>
      </c>
      <c r="AA18" s="2">
        <v>-9664</v>
      </c>
      <c r="AB18" s="2">
        <v>-9201</v>
      </c>
      <c r="AC18" s="2">
        <v>-10889</v>
      </c>
      <c r="AD18" s="2">
        <v>-17337</v>
      </c>
      <c r="AE18" s="2">
        <v>-8623</v>
      </c>
      <c r="AF18" s="2">
        <v>-9558</v>
      </c>
      <c r="AG18" s="2">
        <v>-7264</v>
      </c>
      <c r="AH18" s="2">
        <v>-15465</v>
      </c>
      <c r="AI18" s="2">
        <v>-573</v>
      </c>
      <c r="AJ18" s="2">
        <v>-947</v>
      </c>
      <c r="AK18" s="2">
        <v>-1402.4360000000001</v>
      </c>
      <c r="AL18" s="2">
        <v>-894.81899999999996</v>
      </c>
      <c r="AM18" s="2">
        <v>-855.28800000000001</v>
      </c>
      <c r="AN18" s="2">
        <v>-1241.9450000000002</v>
      </c>
      <c r="AO18" s="2">
        <v>-2414.2879999999996</v>
      </c>
      <c r="AP18" s="2">
        <v>-1003.9360000000006</v>
      </c>
      <c r="AQ18" s="2">
        <v>-878.18799999999999</v>
      </c>
      <c r="AR18" s="2">
        <v>-901.96500000000003</v>
      </c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x14ac:dyDescent="0.25">
      <c r="A19" s="26" t="s">
        <v>11</v>
      </c>
      <c r="B19" s="26" t="s">
        <v>403</v>
      </c>
      <c r="C19" s="2">
        <v>1178</v>
      </c>
      <c r="D19" s="2">
        <v>3199</v>
      </c>
      <c r="E19" s="2">
        <v>-100</v>
      </c>
      <c r="F19" s="2">
        <v>1282</v>
      </c>
      <c r="G19" s="2">
        <v>880</v>
      </c>
      <c r="H19" s="2">
        <v>939</v>
      </c>
      <c r="I19" s="2">
        <v>724</v>
      </c>
      <c r="J19" s="2">
        <v>24703</v>
      </c>
      <c r="K19" s="2">
        <v>2116</v>
      </c>
      <c r="L19" s="2">
        <v>15161</v>
      </c>
      <c r="M19" s="2">
        <v>1967</v>
      </c>
      <c r="N19" s="2">
        <v>1654</v>
      </c>
      <c r="O19" s="2">
        <v>2580</v>
      </c>
      <c r="P19" s="2">
        <v>1341</v>
      </c>
      <c r="Q19" s="2">
        <v>916</v>
      </c>
      <c r="R19" s="2">
        <v>1504</v>
      </c>
      <c r="S19" s="2">
        <v>5203</v>
      </c>
      <c r="T19" s="2">
        <v>1307</v>
      </c>
      <c r="U19" s="2">
        <v>27837</v>
      </c>
      <c r="V19" s="2">
        <v>2188</v>
      </c>
      <c r="W19" s="2">
        <v>2675</v>
      </c>
      <c r="X19" s="2">
        <v>1259</v>
      </c>
      <c r="Y19" s="2">
        <v>4800</v>
      </c>
      <c r="Z19" s="2">
        <v>7041</v>
      </c>
      <c r="AA19" s="2">
        <v>2425</v>
      </c>
      <c r="AB19" s="2">
        <v>5240</v>
      </c>
      <c r="AC19" s="2">
        <v>5919</v>
      </c>
      <c r="AD19" s="2">
        <v>4063</v>
      </c>
      <c r="AE19" s="2">
        <v>4228</v>
      </c>
      <c r="AF19" s="2">
        <v>3294</v>
      </c>
      <c r="AG19" s="2">
        <v>3420</v>
      </c>
      <c r="AH19" s="2">
        <v>5312</v>
      </c>
      <c r="AI19" s="2">
        <v>1596</v>
      </c>
      <c r="AJ19" s="2">
        <v>1986</v>
      </c>
      <c r="AK19" s="2">
        <v>1921.1319999999996</v>
      </c>
      <c r="AL19" s="2">
        <v>2722.2309999999998</v>
      </c>
      <c r="AM19" s="2">
        <v>2293.0070000000001</v>
      </c>
      <c r="AN19" s="2">
        <v>2809.72</v>
      </c>
      <c r="AO19" s="2">
        <v>3166.0810000000001</v>
      </c>
      <c r="AP19" s="2">
        <v>2906.2420000000002</v>
      </c>
      <c r="AQ19" s="2">
        <v>2636.346</v>
      </c>
      <c r="AR19" s="2">
        <v>2563.7599999999998</v>
      </c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x14ac:dyDescent="0.25">
      <c r="A20" s="26"/>
      <c r="B20" s="2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x14ac:dyDescent="0.25">
      <c r="A21" s="25" t="s">
        <v>19</v>
      </c>
      <c r="B21" s="25" t="s">
        <v>404</v>
      </c>
      <c r="C21" s="6">
        <v>-18155</v>
      </c>
      <c r="D21" s="6">
        <v>-9861</v>
      </c>
      <c r="E21" s="6">
        <v>-8304</v>
      </c>
      <c r="F21" s="6">
        <v>-8289</v>
      </c>
      <c r="G21" s="6">
        <v>-9113</v>
      </c>
      <c r="H21" s="6">
        <v>-9551</v>
      </c>
      <c r="I21" s="6">
        <v>-10004</v>
      </c>
      <c r="J21" s="6">
        <v>17693</v>
      </c>
      <c r="K21" s="6">
        <v>-3980</v>
      </c>
      <c r="L21" s="6">
        <v>-3186</v>
      </c>
      <c r="M21" s="6">
        <v>-5627</v>
      </c>
      <c r="N21" s="6">
        <v>-6692</v>
      </c>
      <c r="O21" s="6">
        <v>-4532</v>
      </c>
      <c r="P21" s="6">
        <v>-3625</v>
      </c>
      <c r="Q21" s="6">
        <v>-4676</v>
      </c>
      <c r="R21" s="6">
        <v>-12671</v>
      </c>
      <c r="S21" s="6">
        <v>1231</v>
      </c>
      <c r="T21" s="6">
        <v>-1807</v>
      </c>
      <c r="U21" s="6">
        <v>20153</v>
      </c>
      <c r="V21" s="6">
        <v>-4149</v>
      </c>
      <c r="W21" s="6">
        <v>-1601</v>
      </c>
      <c r="X21" s="6">
        <v>-6134</v>
      </c>
      <c r="Y21" s="6">
        <v>-1224</v>
      </c>
      <c r="Z21" s="6">
        <v>-5835</v>
      </c>
      <c r="AA21" s="6">
        <v>-7239</v>
      </c>
      <c r="AB21" s="6">
        <v>-3961</v>
      </c>
      <c r="AC21" s="6">
        <v>-4970</v>
      </c>
      <c r="AD21" s="6">
        <v>-13274</v>
      </c>
      <c r="AE21" s="6">
        <v>-4395</v>
      </c>
      <c r="AF21" s="6">
        <v>-6264</v>
      </c>
      <c r="AG21" s="6">
        <v>-3844</v>
      </c>
      <c r="AH21" s="6">
        <v>-10153</v>
      </c>
      <c r="AI21" s="6">
        <v>1023</v>
      </c>
      <c r="AJ21" s="6">
        <v>1039</v>
      </c>
      <c r="AK21" s="6">
        <v>518.69599999999946</v>
      </c>
      <c r="AL21" s="6">
        <v>1827.4119999999998</v>
      </c>
      <c r="AM21" s="6">
        <v>1437.7190000000001</v>
      </c>
      <c r="AN21" s="6">
        <v>1567.7749999999996</v>
      </c>
      <c r="AO21" s="6">
        <v>751.79300000000057</v>
      </c>
      <c r="AP21" s="6">
        <v>1902.3059999999996</v>
      </c>
      <c r="AQ21" s="6">
        <v>1758.1579999999999</v>
      </c>
      <c r="AR21" s="6">
        <v>1661.7949999999996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x14ac:dyDescent="0.25">
      <c r="A22" s="27"/>
      <c r="B22" s="2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x14ac:dyDescent="0.25">
      <c r="A23" s="25" t="s">
        <v>20</v>
      </c>
      <c r="B23" s="25" t="s">
        <v>405</v>
      </c>
      <c r="C23" s="4">
        <v>-12079</v>
      </c>
      <c r="D23" s="4">
        <v>-2564</v>
      </c>
      <c r="E23" s="4">
        <v>-837</v>
      </c>
      <c r="F23" s="4">
        <v>-17777</v>
      </c>
      <c r="G23" s="4">
        <v>2114</v>
      </c>
      <c r="H23" s="4">
        <v>-5999</v>
      </c>
      <c r="I23" s="4">
        <v>-1933</v>
      </c>
      <c r="J23" s="4">
        <v>14789</v>
      </c>
      <c r="K23" s="4">
        <v>4409</v>
      </c>
      <c r="L23" s="4">
        <v>2522</v>
      </c>
      <c r="M23" s="4">
        <v>5277</v>
      </c>
      <c r="N23" s="4">
        <v>-2756</v>
      </c>
      <c r="O23" s="4">
        <v>4405</v>
      </c>
      <c r="P23" s="4">
        <v>3683</v>
      </c>
      <c r="Q23" s="4">
        <v>4376</v>
      </c>
      <c r="R23" s="4">
        <v>-24</v>
      </c>
      <c r="S23" s="4">
        <v>8582</v>
      </c>
      <c r="T23" s="4">
        <v>-17378</v>
      </c>
      <c r="U23" s="4">
        <v>34588</v>
      </c>
      <c r="V23" s="4">
        <v>5494</v>
      </c>
      <c r="W23" s="4">
        <v>1099</v>
      </c>
      <c r="X23" s="4">
        <v>-2718</v>
      </c>
      <c r="Y23" s="4">
        <v>13868</v>
      </c>
      <c r="Z23" s="4">
        <v>9049</v>
      </c>
      <c r="AA23" s="4">
        <v>7724</v>
      </c>
      <c r="AB23" s="4">
        <v>17927</v>
      </c>
      <c r="AC23" s="4">
        <v>25754</v>
      </c>
      <c r="AD23" s="4">
        <v>8327</v>
      </c>
      <c r="AE23" s="4">
        <v>23472</v>
      </c>
      <c r="AF23" s="4">
        <v>23106</v>
      </c>
      <c r="AG23" s="4">
        <v>23172</v>
      </c>
      <c r="AH23" s="4">
        <v>3666</v>
      </c>
      <c r="AI23" s="4">
        <v>30469</v>
      </c>
      <c r="AJ23" s="4">
        <v>28292</v>
      </c>
      <c r="AK23" s="4">
        <v>27098.910999999967</v>
      </c>
      <c r="AL23" s="4">
        <v>13689.40100000002</v>
      </c>
      <c r="AM23" s="4">
        <v>21359.430999999997</v>
      </c>
      <c r="AN23" s="4">
        <v>21818.356999999989</v>
      </c>
      <c r="AO23" s="4">
        <v>19671.974999999962</v>
      </c>
      <c r="AP23" s="4">
        <v>11237.154000000035</v>
      </c>
      <c r="AQ23" s="4">
        <v>19158.543999999991</v>
      </c>
      <c r="AR23" s="4">
        <v>14649.884000000007</v>
      </c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x14ac:dyDescent="0.25">
      <c r="A24" s="25"/>
      <c r="B24" s="2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x14ac:dyDescent="0.25">
      <c r="A25" s="26" t="s">
        <v>25</v>
      </c>
      <c r="B25" s="26" t="s">
        <v>406</v>
      </c>
      <c r="C25" s="2">
        <v>-222</v>
      </c>
      <c r="D25" s="2">
        <v>-315</v>
      </c>
      <c r="E25" s="2">
        <v>-198</v>
      </c>
      <c r="F25" s="2">
        <v>641</v>
      </c>
      <c r="G25" s="2">
        <v>0</v>
      </c>
      <c r="H25" s="2">
        <v>0</v>
      </c>
      <c r="I25" s="2">
        <v>0</v>
      </c>
      <c r="J25" s="2">
        <v>35760</v>
      </c>
      <c r="K25" s="2">
        <v>0</v>
      </c>
      <c r="L25" s="2">
        <v>0</v>
      </c>
      <c r="M25" s="2">
        <v>0</v>
      </c>
      <c r="N25" s="2">
        <v>7187</v>
      </c>
      <c r="O25" s="2">
        <v>-266</v>
      </c>
      <c r="P25" s="2">
        <v>74</v>
      </c>
      <c r="Q25" s="2">
        <v>-235</v>
      </c>
      <c r="R25" s="2">
        <v>8198</v>
      </c>
      <c r="S25" s="2">
        <v>-815</v>
      </c>
      <c r="T25" s="2">
        <v>-386</v>
      </c>
      <c r="U25" s="2">
        <v>-7730</v>
      </c>
      <c r="V25" s="2">
        <v>-345</v>
      </c>
      <c r="W25" s="2">
        <v>-60</v>
      </c>
      <c r="X25" s="2">
        <v>-137</v>
      </c>
      <c r="Y25" s="2">
        <v>-3429</v>
      </c>
      <c r="Z25" s="2">
        <v>9812</v>
      </c>
      <c r="AA25" s="2">
        <v>-237</v>
      </c>
      <c r="AB25" s="2">
        <v>-2856</v>
      </c>
      <c r="AC25" s="2">
        <v>-4458</v>
      </c>
      <c r="AD25" s="2">
        <v>4455</v>
      </c>
      <c r="AE25" s="2">
        <v>-3223</v>
      </c>
      <c r="AF25" s="2">
        <v>-1336</v>
      </c>
      <c r="AG25" s="2">
        <v>-1176</v>
      </c>
      <c r="AH25" s="2">
        <v>4184</v>
      </c>
      <c r="AI25" s="2">
        <v>-9825</v>
      </c>
      <c r="AJ25" s="2">
        <v>-2883</v>
      </c>
      <c r="AK25" s="2">
        <v>-6448.6359999999986</v>
      </c>
      <c r="AL25" s="2">
        <v>-3975.0690000000031</v>
      </c>
      <c r="AM25" s="2">
        <v>-2249.3910000000001</v>
      </c>
      <c r="AN25" s="2">
        <v>-1674.3220000000001</v>
      </c>
      <c r="AO25" s="2">
        <v>-2608.4279999999999</v>
      </c>
      <c r="AP25" s="2">
        <v>838.14400000000023</v>
      </c>
      <c r="AQ25" s="2">
        <v>518.41800000000001</v>
      </c>
      <c r="AR25" s="2">
        <v>-2416.65</v>
      </c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x14ac:dyDescent="0.25">
      <c r="A26" s="27"/>
      <c r="B26" s="2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x14ac:dyDescent="0.25">
      <c r="A27" s="25" t="s">
        <v>306</v>
      </c>
      <c r="B27" s="25" t="s">
        <v>407</v>
      </c>
      <c r="C27" s="4">
        <v>-12301</v>
      </c>
      <c r="D27" s="4">
        <v>-2879</v>
      </c>
      <c r="E27" s="4">
        <v>-1035</v>
      </c>
      <c r="F27" s="4">
        <v>-17136</v>
      </c>
      <c r="G27" s="4">
        <v>2114</v>
      </c>
      <c r="H27" s="4">
        <v>-5999</v>
      </c>
      <c r="I27" s="4">
        <v>-1933</v>
      </c>
      <c r="J27" s="4">
        <v>50549</v>
      </c>
      <c r="K27" s="4">
        <v>4409</v>
      </c>
      <c r="L27" s="4">
        <v>2522</v>
      </c>
      <c r="M27" s="4">
        <v>5277</v>
      </c>
      <c r="N27" s="4">
        <v>4431</v>
      </c>
      <c r="O27" s="4">
        <v>4139</v>
      </c>
      <c r="P27" s="4">
        <v>3757</v>
      </c>
      <c r="Q27" s="4">
        <v>4141</v>
      </c>
      <c r="R27" s="4">
        <v>8174</v>
      </c>
      <c r="S27" s="4">
        <v>7767</v>
      </c>
      <c r="T27" s="4">
        <v>-17764</v>
      </c>
      <c r="U27" s="4">
        <v>26858</v>
      </c>
      <c r="V27" s="4">
        <v>5149</v>
      </c>
      <c r="W27" s="4">
        <v>1039</v>
      </c>
      <c r="X27" s="4">
        <v>-2855</v>
      </c>
      <c r="Y27" s="4">
        <v>10439</v>
      </c>
      <c r="Z27" s="4">
        <v>18861</v>
      </c>
      <c r="AA27" s="4">
        <v>7487</v>
      </c>
      <c r="AB27" s="4">
        <v>15071</v>
      </c>
      <c r="AC27" s="4">
        <v>21296</v>
      </c>
      <c r="AD27" s="4">
        <v>12782</v>
      </c>
      <c r="AE27" s="4">
        <v>20249</v>
      </c>
      <c r="AF27" s="4">
        <v>21770</v>
      </c>
      <c r="AG27" s="4">
        <v>21996</v>
      </c>
      <c r="AH27" s="4">
        <v>7850</v>
      </c>
      <c r="AI27" s="4">
        <v>20644</v>
      </c>
      <c r="AJ27" s="4">
        <v>25409</v>
      </c>
      <c r="AK27" s="4">
        <v>20650.274999999969</v>
      </c>
      <c r="AL27" s="4">
        <v>9714.3320000000167</v>
      </c>
      <c r="AM27" s="4">
        <v>19110.039999999997</v>
      </c>
      <c r="AN27" s="4">
        <v>20144.034999999989</v>
      </c>
      <c r="AO27" s="4">
        <v>17063.546999999962</v>
      </c>
      <c r="AP27" s="4">
        <v>12075.298000000035</v>
      </c>
      <c r="AQ27" s="4">
        <v>19676.961999999992</v>
      </c>
      <c r="AR27" s="4">
        <v>12233.234000000008</v>
      </c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x14ac:dyDescent="0.25">
      <c r="A28" s="27" t="s">
        <v>307</v>
      </c>
      <c r="B28" s="27" t="s">
        <v>408</v>
      </c>
      <c r="C28" s="2"/>
      <c r="D28" s="2"/>
      <c r="E28" s="2"/>
      <c r="F28" s="2">
        <v>-37</v>
      </c>
      <c r="G28" s="2">
        <v>0</v>
      </c>
      <c r="H28" s="2"/>
      <c r="I28" s="2"/>
      <c r="J28" s="2">
        <v>43</v>
      </c>
      <c r="K28" s="2"/>
      <c r="L28" s="2"/>
      <c r="M28" s="2"/>
      <c r="N28" s="2">
        <v>11</v>
      </c>
      <c r="O28" s="2">
        <v>3</v>
      </c>
      <c r="P28" s="2">
        <v>0</v>
      </c>
      <c r="Q28" s="2">
        <v>0</v>
      </c>
      <c r="R28" s="2">
        <v>-2</v>
      </c>
      <c r="S28" s="2">
        <v>8</v>
      </c>
      <c r="T28" s="2">
        <v>9</v>
      </c>
      <c r="U28" s="2">
        <v>0</v>
      </c>
      <c r="V28" s="2">
        <v>0</v>
      </c>
      <c r="W28" s="2">
        <v>6</v>
      </c>
      <c r="X28" s="2">
        <v>-7</v>
      </c>
      <c r="Y28" s="2">
        <v>46</v>
      </c>
      <c r="Z28" s="2">
        <v>63</v>
      </c>
      <c r="AA28" s="2">
        <v>38</v>
      </c>
      <c r="AB28" s="2">
        <v>23</v>
      </c>
      <c r="AC28" s="2">
        <v>15</v>
      </c>
      <c r="AD28" s="2">
        <v>31</v>
      </c>
      <c r="AE28" s="2">
        <v>8</v>
      </c>
      <c r="AF28" s="2">
        <v>2</v>
      </c>
      <c r="AG28" s="2">
        <v>5</v>
      </c>
      <c r="AH28" s="2">
        <v>1</v>
      </c>
      <c r="AI28" s="2">
        <v>0</v>
      </c>
      <c r="AJ28" s="2">
        <v>1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5.75" thickBot="1" x14ac:dyDescent="0.3">
      <c r="A29" s="27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6.5" thickTop="1" thickBot="1" x14ac:dyDescent="0.3">
      <c r="A30" s="29" t="s">
        <v>21</v>
      </c>
      <c r="B30" s="29" t="s">
        <v>409</v>
      </c>
      <c r="C30" s="7">
        <v>-12301</v>
      </c>
      <c r="D30" s="7">
        <v>-2879</v>
      </c>
      <c r="E30" s="7">
        <v>-1035</v>
      </c>
      <c r="F30" s="7">
        <v>-17173</v>
      </c>
      <c r="G30" s="7">
        <v>2114</v>
      </c>
      <c r="H30" s="7">
        <v>-5999</v>
      </c>
      <c r="I30" s="7">
        <v>-1933</v>
      </c>
      <c r="J30" s="7">
        <v>50592</v>
      </c>
      <c r="K30" s="7">
        <v>4409</v>
      </c>
      <c r="L30" s="7">
        <v>2522</v>
      </c>
      <c r="M30" s="7">
        <v>5277</v>
      </c>
      <c r="N30" s="7">
        <v>4442</v>
      </c>
      <c r="O30" s="7">
        <v>4142</v>
      </c>
      <c r="P30" s="7">
        <v>3757</v>
      </c>
      <c r="Q30" s="7">
        <v>4141</v>
      </c>
      <c r="R30" s="7">
        <v>8172</v>
      </c>
      <c r="S30" s="7">
        <v>7775</v>
      </c>
      <c r="T30" s="7">
        <v>-17755</v>
      </c>
      <c r="U30" s="7">
        <v>26858</v>
      </c>
      <c r="V30" s="7">
        <v>5149</v>
      </c>
      <c r="W30" s="7">
        <v>1045</v>
      </c>
      <c r="X30" s="7">
        <v>-2862</v>
      </c>
      <c r="Y30" s="7">
        <v>10485</v>
      </c>
      <c r="Z30" s="7">
        <v>18924</v>
      </c>
      <c r="AA30" s="7">
        <v>7525</v>
      </c>
      <c r="AB30" s="7">
        <v>15094</v>
      </c>
      <c r="AC30" s="7">
        <v>21311</v>
      </c>
      <c r="AD30" s="7">
        <v>12813</v>
      </c>
      <c r="AE30" s="7">
        <v>20257</v>
      </c>
      <c r="AF30" s="7">
        <v>21772</v>
      </c>
      <c r="AG30" s="7">
        <v>22001</v>
      </c>
      <c r="AH30" s="7">
        <v>7851</v>
      </c>
      <c r="AI30" s="7">
        <v>20644</v>
      </c>
      <c r="AJ30" s="7">
        <v>25410</v>
      </c>
      <c r="AK30" s="7">
        <v>20650.274999999969</v>
      </c>
      <c r="AL30" s="7">
        <v>9714.3320000000167</v>
      </c>
      <c r="AM30" s="7">
        <v>19110.039999999997</v>
      </c>
      <c r="AN30" s="7">
        <v>20144.034999999989</v>
      </c>
      <c r="AO30" s="7">
        <v>17063.546999999962</v>
      </c>
      <c r="AP30" s="7">
        <v>12075.298000000035</v>
      </c>
      <c r="AQ30" s="7">
        <v>19676.961999999992</v>
      </c>
      <c r="AR30" s="7">
        <v>12233.234000000008</v>
      </c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5.75" thickTop="1" x14ac:dyDescent="0.25">
      <c r="A31" s="28" t="s">
        <v>22</v>
      </c>
      <c r="B31" s="28" t="s">
        <v>410</v>
      </c>
      <c r="C31" s="3">
        <v>-0.16721951779893451</v>
      </c>
      <c r="D31" s="3">
        <v>-4.8390356575718205E-2</v>
      </c>
      <c r="E31" s="3">
        <v>2.845576854387427E-3</v>
      </c>
      <c r="F31" s="3">
        <v>-0.34828939988782948</v>
      </c>
      <c r="G31" s="3">
        <v>2.9877324891175307E-2</v>
      </c>
      <c r="H31" s="3">
        <v>-9.0294455066921603E-2</v>
      </c>
      <c r="I31" s="3">
        <v>-3.0896564338627565E-2</v>
      </c>
      <c r="J31" s="3">
        <v>0.87562145962894311</v>
      </c>
      <c r="K31" s="3">
        <v>6.8848723231566461E-2</v>
      </c>
      <c r="L31" s="3">
        <v>4.2253756819170658E-2</v>
      </c>
      <c r="M31" s="3">
        <v>8.2497421955563893E-2</v>
      </c>
      <c r="N31" s="3">
        <v>7.4319907477246441E-2</v>
      </c>
      <c r="O31" s="3">
        <v>7.4517846862406451E-2</v>
      </c>
      <c r="P31" s="3">
        <v>7.2192513368983954E-2</v>
      </c>
      <c r="Q31" s="3">
        <v>6.9384679782335701E-2</v>
      </c>
      <c r="R31" s="3">
        <v>0.15551664414457281</v>
      </c>
      <c r="S31" s="3">
        <v>0.14543856039207617</v>
      </c>
      <c r="T31" s="3">
        <v>-2.1066682486948269</v>
      </c>
      <c r="U31" s="3">
        <v>0.72642198360966115</v>
      </c>
      <c r="V31" s="3">
        <v>8.9036936796266411E-2</v>
      </c>
      <c r="W31" s="3">
        <v>2.4869109947643978E-2</v>
      </c>
      <c r="X31" s="3">
        <v>-7.2179768479987888E-2</v>
      </c>
      <c r="Y31" s="3">
        <v>0.15504391801969655</v>
      </c>
      <c r="Z31" s="3">
        <v>0.20841180163214063</v>
      </c>
      <c r="AA31" s="3">
        <v>9.4323067473896641E-2</v>
      </c>
      <c r="AB31" s="3">
        <v>0.14739370739995702</v>
      </c>
      <c r="AC31" s="3">
        <v>0.16240169481192465</v>
      </c>
      <c r="AD31" s="3">
        <v>0.10089373597385724</v>
      </c>
      <c r="AE31" s="3">
        <v>0.17773195876288661</v>
      </c>
      <c r="AF31" s="3">
        <v>0.1854024916759629</v>
      </c>
      <c r="AG31" s="3">
        <v>0.18309296538868036</v>
      </c>
      <c r="AH31" s="3">
        <v>7.2970109301806821E-2</v>
      </c>
      <c r="AI31" s="3">
        <v>0.18751930238895448</v>
      </c>
      <c r="AJ31" s="3">
        <v>0.22509833103008398</v>
      </c>
      <c r="AK31" s="3">
        <v>0.16612406229142987</v>
      </c>
      <c r="AL31" s="3">
        <v>0.10720551018814292</v>
      </c>
      <c r="AM31" s="3">
        <v>0.19527126933947886</v>
      </c>
      <c r="AN31" s="3">
        <v>0.20215595580326923</v>
      </c>
      <c r="AO31" s="3">
        <v>0.16157360162686862</v>
      </c>
      <c r="AP31" s="3">
        <v>0.15093432730124273</v>
      </c>
      <c r="AQ31" s="3">
        <v>0.19844437342956514</v>
      </c>
      <c r="AR31" s="3">
        <v>0.13005749232815816</v>
      </c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x14ac:dyDescent="0.25">
      <c r="A32" s="25"/>
      <c r="B32" s="2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x14ac:dyDescent="0.25">
      <c r="A33" s="62" t="s">
        <v>296</v>
      </c>
      <c r="B33" s="62" t="s">
        <v>411</v>
      </c>
      <c r="C33" s="61">
        <v>-0.31907553434322472</v>
      </c>
      <c r="D33" s="61">
        <v>-7.4682230869001304E-2</v>
      </c>
      <c r="E33" s="61">
        <v>-2.6848249027237352E-2</v>
      </c>
      <c r="F33" s="61">
        <v>-0.44547341115434502</v>
      </c>
      <c r="G33" s="61">
        <v>5.4837872892347601E-2</v>
      </c>
      <c r="H33" s="61">
        <v>-0.15561608300907911</v>
      </c>
      <c r="I33" s="61">
        <v>-5.014267185473411E-2</v>
      </c>
      <c r="J33" s="61">
        <v>1.3123735408560311</v>
      </c>
      <c r="K33" s="61">
        <v>0.11437094682230869</v>
      </c>
      <c r="L33" s="61">
        <v>6.5421530479896239E-2</v>
      </c>
      <c r="M33" s="61">
        <v>0.13688715953307393</v>
      </c>
      <c r="N33" s="61">
        <v>0.11522697795071336</v>
      </c>
      <c r="O33" s="61">
        <v>0.10744487678339819</v>
      </c>
      <c r="P33" s="61">
        <v>8.9494997617913297E-2</v>
      </c>
      <c r="Q33" s="61">
        <v>9.8642210576464981E-2</v>
      </c>
      <c r="R33" s="61">
        <v>0.19466412577417819</v>
      </c>
      <c r="S33" s="61">
        <v>0.18520724154359219</v>
      </c>
      <c r="T33" s="61">
        <v>-0.4229394949976179</v>
      </c>
      <c r="U33" s="61">
        <v>0.63795603238758691</v>
      </c>
      <c r="V33" s="61">
        <v>0.12230380559846916</v>
      </c>
      <c r="W33" s="61">
        <v>2.4724949721992191E-2</v>
      </c>
      <c r="X33" s="61">
        <v>-6.7715603927599663E-2</v>
      </c>
      <c r="Y33" s="61">
        <v>0.24801892371377882</v>
      </c>
      <c r="Z33" s="61">
        <v>0.44764044943820225</v>
      </c>
      <c r="AA33" s="61">
        <v>0.17800118273211119</v>
      </c>
      <c r="AB33" s="61">
        <v>0.35704316972205796</v>
      </c>
      <c r="AC33" s="61">
        <v>0.50410408042578359</v>
      </c>
      <c r="AD33" s="61">
        <v>0.30308693081017152</v>
      </c>
      <c r="AE33" s="61">
        <v>0.47917208752217622</v>
      </c>
      <c r="AF33" s="61">
        <v>0.51500887049083388</v>
      </c>
      <c r="AG33" s="61">
        <v>0.52042578356002367</v>
      </c>
      <c r="AH33" s="61">
        <v>0.18724957069261591</v>
      </c>
      <c r="AI33" s="61">
        <v>0.49236786872734212</v>
      </c>
      <c r="AJ33" s="61">
        <v>0.60603892386949054</v>
      </c>
      <c r="AK33" s="61">
        <v>0.49251753005151616</v>
      </c>
      <c r="AL33" s="61">
        <v>0.23169080328181685</v>
      </c>
      <c r="AM33" s="61">
        <v>0.45674557911955743</v>
      </c>
      <c r="AN33" s="61">
        <v>0.48145890494628113</v>
      </c>
      <c r="AO33" s="61">
        <v>0.40783272334065079</v>
      </c>
      <c r="AP33" s="61">
        <v>0.28860949417433196</v>
      </c>
      <c r="AQ33" s="61">
        <v>0.47029547839792707</v>
      </c>
      <c r="AR33" s="61">
        <v>0.29238429369248126</v>
      </c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x14ac:dyDescent="0.25">
      <c r="A34" s="1" t="s">
        <v>298</v>
      </c>
      <c r="B34" s="1" t="s">
        <v>412</v>
      </c>
      <c r="C34" s="2">
        <v>38552</v>
      </c>
      <c r="D34" s="2">
        <v>38550</v>
      </c>
      <c r="E34" s="2">
        <v>38550</v>
      </c>
      <c r="F34" s="2">
        <v>38550</v>
      </c>
      <c r="G34" s="2">
        <v>38550</v>
      </c>
      <c r="H34" s="2">
        <v>38550</v>
      </c>
      <c r="I34" s="2">
        <v>38550</v>
      </c>
      <c r="J34" s="2">
        <v>38550</v>
      </c>
      <c r="K34" s="2">
        <v>38550</v>
      </c>
      <c r="L34" s="2">
        <v>38550</v>
      </c>
      <c r="M34" s="2">
        <v>38550</v>
      </c>
      <c r="N34" s="2">
        <v>38550</v>
      </c>
      <c r="O34" s="2">
        <v>38550</v>
      </c>
      <c r="P34" s="2">
        <v>41980</v>
      </c>
      <c r="Q34" s="2">
        <v>41980</v>
      </c>
      <c r="R34" s="2">
        <v>41980</v>
      </c>
      <c r="S34" s="2">
        <v>41980</v>
      </c>
      <c r="T34" s="2">
        <v>41980</v>
      </c>
      <c r="U34" s="2">
        <v>42100.08</v>
      </c>
      <c r="V34" s="2">
        <v>42100.08</v>
      </c>
      <c r="W34" s="2">
        <v>42265</v>
      </c>
      <c r="X34" s="2">
        <v>42265</v>
      </c>
      <c r="Y34" s="2">
        <v>42275</v>
      </c>
      <c r="Z34" s="2">
        <v>42275</v>
      </c>
      <c r="AA34" s="45">
        <v>42275</v>
      </c>
      <c r="AB34" s="45">
        <v>42275</v>
      </c>
      <c r="AC34" s="45">
        <v>42275</v>
      </c>
      <c r="AD34" s="45">
        <v>42275</v>
      </c>
      <c r="AE34" s="45">
        <v>42275</v>
      </c>
      <c r="AF34" s="45">
        <v>42275</v>
      </c>
      <c r="AG34" s="45">
        <v>42275</v>
      </c>
      <c r="AH34" s="45">
        <v>41928</v>
      </c>
      <c r="AI34" s="45">
        <v>41928</v>
      </c>
      <c r="AJ34" s="45">
        <v>41928</v>
      </c>
      <c r="AK34" s="45">
        <v>41928</v>
      </c>
      <c r="AL34" s="45">
        <v>41928</v>
      </c>
      <c r="AM34" s="45">
        <v>41839.572999999997</v>
      </c>
      <c r="AN34" s="45">
        <v>41839.572999999997</v>
      </c>
      <c r="AO34" s="45">
        <v>41839.572999999997</v>
      </c>
      <c r="AP34" s="45">
        <v>41839.572999999997</v>
      </c>
      <c r="AQ34" s="45">
        <v>41839.572999999997</v>
      </c>
      <c r="AR34" s="45">
        <v>41839.572999999997</v>
      </c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x14ac:dyDescent="0.25">
      <c r="A36" s="69" t="s">
        <v>297</v>
      </c>
      <c r="B36" s="6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61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x14ac:dyDescent="0.25">
      <c r="C37" s="2"/>
      <c r="D37" s="2"/>
      <c r="E37" s="2"/>
      <c r="F37" s="2"/>
      <c r="G37" s="2"/>
      <c r="H37" s="2"/>
      <c r="I37" s="6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x14ac:dyDescent="0.25">
      <c r="C38" s="75"/>
      <c r="D38" s="75"/>
      <c r="E38" s="75"/>
      <c r="F38" s="75"/>
      <c r="G38" s="2"/>
      <c r="H38" s="49"/>
      <c r="I38" s="55"/>
      <c r="J38" s="49"/>
      <c r="K38" s="49"/>
      <c r="L38" s="49"/>
      <c r="M38" s="49"/>
      <c r="N38" s="49"/>
      <c r="O38" s="49"/>
      <c r="P38" s="49"/>
      <c r="Q38" s="49"/>
      <c r="R38" s="49"/>
      <c r="S38" s="2"/>
      <c r="T38" s="2"/>
      <c r="U38" s="2"/>
      <c r="V38" s="2"/>
      <c r="W38" s="2"/>
      <c r="X38" s="2"/>
      <c r="Y38" s="2"/>
      <c r="Z38" s="2"/>
      <c r="AA38" s="2"/>
      <c r="AB38" s="76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x14ac:dyDescent="0.25">
      <c r="C39" s="2"/>
      <c r="H39" s="49"/>
      <c r="I39" s="55"/>
      <c r="J39" s="49"/>
      <c r="K39" s="49"/>
      <c r="L39" s="49"/>
      <c r="M39" s="49"/>
      <c r="N39" s="49"/>
      <c r="O39" s="49"/>
      <c r="P39" s="49"/>
      <c r="Q39" s="49"/>
      <c r="R39" s="4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x14ac:dyDescent="0.25">
      <c r="C40" s="2"/>
      <c r="D40" s="2"/>
      <c r="E40" s="2"/>
      <c r="F40" s="2"/>
      <c r="G40" s="2"/>
      <c r="H40" s="49"/>
      <c r="I40" s="55"/>
      <c r="J40" s="49"/>
      <c r="K40" s="49"/>
      <c r="L40" s="49"/>
      <c r="M40" s="49"/>
      <c r="N40" s="49"/>
      <c r="O40" s="49"/>
      <c r="P40" s="49"/>
      <c r="Q40" s="49"/>
      <c r="R40" s="49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x14ac:dyDescent="0.25">
      <c r="C41" s="2"/>
      <c r="D41" s="2"/>
      <c r="E41" s="2"/>
      <c r="F41" s="2"/>
      <c r="G41" s="2"/>
      <c r="H41" s="77"/>
      <c r="I41" s="55"/>
      <c r="J41" s="49"/>
      <c r="K41" s="49"/>
      <c r="L41" s="49"/>
      <c r="M41" s="49"/>
      <c r="N41" s="49"/>
      <c r="O41" s="49"/>
      <c r="P41" s="49"/>
      <c r="Q41" s="49"/>
      <c r="R41" s="4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x14ac:dyDescent="0.25">
      <c r="C42" s="2"/>
      <c r="D42" s="2"/>
      <c r="E42" s="2"/>
      <c r="F42" s="2"/>
      <c r="G42" s="2"/>
      <c r="H42" s="49"/>
      <c r="I42" s="55"/>
      <c r="J42" s="49"/>
      <c r="K42" s="49"/>
      <c r="L42" s="49"/>
      <c r="M42" s="49"/>
      <c r="N42" s="49"/>
      <c r="O42" s="49"/>
      <c r="P42" s="49"/>
      <c r="Q42" s="49"/>
      <c r="R42" s="49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x14ac:dyDescent="0.25">
      <c r="C43" s="2"/>
      <c r="D43" s="2"/>
      <c r="E43" s="2"/>
      <c r="F43" s="2"/>
      <c r="G43" s="2"/>
      <c r="H43" s="49"/>
      <c r="I43" s="55"/>
      <c r="J43" s="49"/>
      <c r="K43" s="49"/>
      <c r="L43" s="49"/>
      <c r="M43" s="49"/>
      <c r="N43" s="49"/>
      <c r="O43" s="49"/>
      <c r="P43" s="49"/>
      <c r="Q43" s="49"/>
      <c r="R43" s="49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x14ac:dyDescent="0.25">
      <c r="C44" s="2"/>
      <c r="D44" s="2"/>
      <c r="E44" s="2"/>
      <c r="F44" s="2"/>
      <c r="G44" s="2"/>
      <c r="H44" s="49"/>
      <c r="I44" s="55"/>
      <c r="J44" s="49"/>
      <c r="K44" s="49"/>
      <c r="L44" s="49"/>
      <c r="M44" s="49"/>
      <c r="N44" s="49"/>
      <c r="O44" s="49"/>
      <c r="P44" s="49"/>
      <c r="Q44" s="49"/>
      <c r="R44" s="49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x14ac:dyDescent="0.25">
      <c r="C45" s="2"/>
      <c r="D45" s="2"/>
      <c r="E45" s="2"/>
      <c r="F45" s="2"/>
      <c r="G45" s="2"/>
      <c r="H45" s="49"/>
      <c r="I45" s="55"/>
      <c r="J45" s="49"/>
      <c r="K45" s="49"/>
      <c r="L45" s="49"/>
      <c r="M45" s="49"/>
      <c r="N45" s="49"/>
      <c r="O45" s="49"/>
      <c r="P45" s="49"/>
      <c r="Q45" s="49"/>
      <c r="R45" s="49"/>
      <c r="S45" s="2"/>
      <c r="T45" s="2"/>
      <c r="U45" s="2"/>
      <c r="V45" s="2"/>
      <c r="W45" s="2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2"/>
      <c r="AR45" s="35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x14ac:dyDescent="0.25">
      <c r="C46" s="2"/>
      <c r="D46" s="2"/>
      <c r="E46" s="2"/>
      <c r="F46" s="2"/>
      <c r="G46" s="2"/>
      <c r="H46" s="49"/>
      <c r="I46" s="55"/>
      <c r="J46" s="49"/>
      <c r="K46" s="49"/>
      <c r="L46" s="49"/>
      <c r="M46" s="49"/>
      <c r="N46" s="49"/>
      <c r="O46" s="49"/>
      <c r="P46" s="49"/>
      <c r="Q46" s="49"/>
      <c r="R46" s="49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x14ac:dyDescent="0.25">
      <c r="C47" s="2"/>
      <c r="D47" s="2"/>
      <c r="E47" s="2"/>
      <c r="F47" s="2"/>
      <c r="G47" s="2"/>
      <c r="H47" s="49"/>
      <c r="I47" s="55"/>
      <c r="J47" s="49"/>
      <c r="K47" s="49"/>
      <c r="L47" s="49"/>
      <c r="M47" s="49"/>
      <c r="N47" s="49"/>
      <c r="O47" s="49"/>
      <c r="P47" s="49"/>
      <c r="Q47" s="49"/>
      <c r="R47" s="49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x14ac:dyDescent="0.25">
      <c r="C48" s="2"/>
      <c r="D48" s="2"/>
      <c r="E48" s="2"/>
      <c r="F48" s="2"/>
      <c r="G48" s="2"/>
      <c r="H48" s="49"/>
      <c r="I48" s="55"/>
      <c r="J48" s="49"/>
      <c r="K48" s="49"/>
      <c r="L48" s="49"/>
      <c r="M48" s="49"/>
      <c r="N48" s="49"/>
      <c r="O48" s="49"/>
      <c r="P48" s="49"/>
      <c r="Q48" s="49"/>
      <c r="R48" s="49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3:54" x14ac:dyDescent="0.25">
      <c r="C49" s="2"/>
      <c r="D49" s="2"/>
      <c r="E49" s="2"/>
      <c r="F49" s="2"/>
      <c r="G49" s="2"/>
      <c r="H49" s="49"/>
      <c r="I49" s="55"/>
      <c r="J49" s="49"/>
      <c r="K49" s="49"/>
      <c r="L49" s="49"/>
      <c r="M49" s="49"/>
      <c r="N49" s="49"/>
      <c r="O49" s="49"/>
      <c r="P49" s="49"/>
      <c r="Q49" s="49"/>
      <c r="R49" s="49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3:54" x14ac:dyDescent="0.25">
      <c r="C50" s="2"/>
      <c r="D50" s="2"/>
      <c r="E50" s="2"/>
      <c r="F50" s="2"/>
      <c r="G50" s="2"/>
      <c r="H50" s="49"/>
      <c r="I50" s="55"/>
      <c r="J50" s="49"/>
      <c r="K50" s="49"/>
      <c r="L50" s="49"/>
      <c r="M50" s="49"/>
      <c r="N50" s="49"/>
      <c r="O50" s="49"/>
      <c r="P50" s="49"/>
      <c r="Q50" s="49"/>
      <c r="R50" s="4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3:54" x14ac:dyDescent="0.25">
      <c r="C51" s="2"/>
      <c r="D51" s="2"/>
      <c r="E51" s="2"/>
      <c r="F51" s="2"/>
      <c r="G51" s="2"/>
      <c r="H51" s="49"/>
      <c r="I51" s="55"/>
      <c r="J51" s="49"/>
      <c r="K51" s="49"/>
      <c r="L51" s="49"/>
      <c r="M51" s="49"/>
      <c r="N51" s="49"/>
      <c r="O51" s="49"/>
      <c r="P51" s="49"/>
      <c r="Q51" s="49"/>
      <c r="R51" s="49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3:54" x14ac:dyDescent="0.25">
      <c r="C52" s="2"/>
      <c r="D52" s="2"/>
      <c r="E52" s="2"/>
      <c r="F52" s="2"/>
      <c r="G52" s="2"/>
      <c r="H52" s="49"/>
      <c r="I52" s="55"/>
      <c r="J52" s="49"/>
      <c r="K52" s="49"/>
      <c r="L52" s="49"/>
      <c r="M52" s="49"/>
      <c r="N52" s="49"/>
      <c r="O52" s="49"/>
      <c r="P52" s="49"/>
      <c r="Q52" s="49"/>
      <c r="R52" s="49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3:54" x14ac:dyDescent="0.25">
      <c r="C53" s="2"/>
      <c r="D53" s="2"/>
      <c r="E53" s="2"/>
      <c r="F53" s="2"/>
      <c r="G53" s="2"/>
      <c r="H53" s="49"/>
      <c r="I53" s="55"/>
      <c r="J53" s="49"/>
      <c r="K53" s="49"/>
      <c r="L53" s="49"/>
      <c r="M53" s="49"/>
      <c r="N53" s="49"/>
      <c r="O53" s="49"/>
      <c r="P53" s="49"/>
      <c r="Q53" s="49"/>
      <c r="R53" s="49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3:54" x14ac:dyDescent="0.25">
      <c r="C54" s="2"/>
      <c r="D54" s="2"/>
      <c r="E54" s="2"/>
      <c r="F54" s="2"/>
      <c r="G54" s="2"/>
      <c r="H54" s="49"/>
      <c r="I54" s="55"/>
      <c r="J54" s="49"/>
      <c r="K54" s="49"/>
      <c r="L54" s="49"/>
      <c r="M54" s="49"/>
      <c r="N54" s="49"/>
      <c r="O54" s="49"/>
      <c r="P54" s="49"/>
      <c r="Q54" s="49"/>
      <c r="R54" s="49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3:54" x14ac:dyDescent="0.25">
      <c r="I55" s="55"/>
      <c r="J55" s="49"/>
    </row>
    <row r="56" spans="3:54" x14ac:dyDescent="0.25">
      <c r="I56" s="55"/>
      <c r="J56" s="49"/>
    </row>
    <row r="57" spans="3:54" x14ac:dyDescent="0.25">
      <c r="I57" s="55"/>
      <c r="J57" s="49"/>
    </row>
    <row r="58" spans="3:54" x14ac:dyDescent="0.25">
      <c r="I58" s="55"/>
      <c r="J58" s="49"/>
    </row>
    <row r="59" spans="3:54" x14ac:dyDescent="0.25">
      <c r="I59" s="55"/>
      <c r="J59" s="49"/>
    </row>
    <row r="60" spans="3:54" x14ac:dyDescent="0.25">
      <c r="I60" s="55"/>
      <c r="J60" s="49"/>
    </row>
    <row r="61" spans="3:54" x14ac:dyDescent="0.25">
      <c r="I61" s="55"/>
      <c r="J61" s="49"/>
    </row>
    <row r="62" spans="3:54" x14ac:dyDescent="0.25">
      <c r="I62" s="55"/>
      <c r="J62" s="49"/>
    </row>
    <row r="63" spans="3:54" x14ac:dyDescent="0.25">
      <c r="I63" s="55"/>
      <c r="J63" s="49"/>
    </row>
    <row r="64" spans="3:54" x14ac:dyDescent="0.25">
      <c r="I64" s="55"/>
      <c r="J64" s="49"/>
    </row>
    <row r="65" spans="9:10" x14ac:dyDescent="0.25">
      <c r="I65" s="55"/>
      <c r="J65" s="49"/>
    </row>
    <row r="66" spans="9:10" x14ac:dyDescent="0.25">
      <c r="I66" s="55"/>
      <c r="J66" s="49"/>
    </row>
  </sheetData>
  <conditionalFormatting sqref="A27:B28">
    <cfRule type="duplicateValues" dxfId="2" priority="1"/>
  </conditionalFormatting>
  <conditionalFormatting sqref="A30:B30">
    <cfRule type="duplicateValues" dxfId="1" priority="2"/>
  </conditionalFormatting>
  <conditionalFormatting sqref="A31:B32 A29:B29 A3:B26">
    <cfRule type="duplicateValues" dxfId="0" priority="6"/>
  </conditionalFormatting>
  <hyperlinks>
    <hyperlink ref="A36" location="'SUMÁRIO &gt;&gt;'!A1" display="'SUMÁRIO &gt;&gt;'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03"/>
  <sheetViews>
    <sheetView showGridLines="0" zoomScaleNormal="100" workbookViewId="0">
      <pane xSplit="1" ySplit="1" topLeftCell="AP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ColWidth="9" defaultRowHeight="15" x14ac:dyDescent="0.25"/>
  <cols>
    <col min="1" max="2" width="62.85546875" style="1" customWidth="1"/>
    <col min="3" max="42" width="12.85546875" customWidth="1"/>
    <col min="43" max="44" width="11.42578125" bestFit="1" customWidth="1"/>
  </cols>
  <sheetData>
    <row r="1" spans="1:44" s="10" customFormat="1" x14ac:dyDescent="0.25">
      <c r="A1" s="56" t="s">
        <v>280</v>
      </c>
      <c r="B1" s="56" t="s">
        <v>413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3" spans="1:44" s="38" customFormat="1" x14ac:dyDescent="0.25">
      <c r="A3" s="58" t="s">
        <v>130</v>
      </c>
      <c r="B3" s="58" t="s">
        <v>414</v>
      </c>
      <c r="C3" s="37">
        <v>-11645</v>
      </c>
      <c r="D3" s="37">
        <v>-3352</v>
      </c>
      <c r="E3" s="37">
        <v>241</v>
      </c>
      <c r="F3" s="37">
        <v>-18632</v>
      </c>
      <c r="G3" s="37">
        <v>2114</v>
      </c>
      <c r="H3" s="37">
        <v>-5903</v>
      </c>
      <c r="I3" s="37">
        <v>-2027</v>
      </c>
      <c r="J3" s="37">
        <v>50590</v>
      </c>
      <c r="K3" s="37">
        <v>4411</v>
      </c>
      <c r="L3" s="37">
        <v>2525</v>
      </c>
      <c r="M3" s="37">
        <v>5280</v>
      </c>
      <c r="N3" s="37">
        <v>4434</v>
      </c>
      <c r="O3" s="37">
        <v>4142</v>
      </c>
      <c r="P3" s="37">
        <v>3753</v>
      </c>
      <c r="Q3" s="37">
        <v>4144</v>
      </c>
      <c r="R3" s="37">
        <v>8173</v>
      </c>
      <c r="S3" s="37">
        <v>7775</v>
      </c>
      <c r="T3" s="37">
        <v>-17755</v>
      </c>
      <c r="U3" s="37">
        <v>26858</v>
      </c>
      <c r="V3" s="37">
        <v>5149</v>
      </c>
      <c r="W3" s="37">
        <v>1045</v>
      </c>
      <c r="X3" s="37">
        <v>-2862</v>
      </c>
      <c r="Y3" s="37">
        <v>10485</v>
      </c>
      <c r="Z3" s="37">
        <v>18924</v>
      </c>
      <c r="AA3" s="37">
        <v>7525</v>
      </c>
      <c r="AB3" s="37">
        <v>15094</v>
      </c>
      <c r="AC3" s="37">
        <v>21311</v>
      </c>
      <c r="AD3" s="37">
        <v>12813</v>
      </c>
      <c r="AE3" s="37">
        <v>20257</v>
      </c>
      <c r="AF3" s="37">
        <v>21772</v>
      </c>
      <c r="AG3" s="37">
        <v>22001</v>
      </c>
      <c r="AH3" s="37">
        <v>7851</v>
      </c>
      <c r="AI3" s="37">
        <v>20644</v>
      </c>
      <c r="AJ3" s="37">
        <v>25410</v>
      </c>
      <c r="AK3" s="37">
        <v>20650.274999999969</v>
      </c>
      <c r="AL3" s="37">
        <v>9714.3320000000167</v>
      </c>
      <c r="AM3" s="37">
        <v>19111.039999999997</v>
      </c>
      <c r="AN3" s="37">
        <v>20145.034999999989</v>
      </c>
      <c r="AO3" s="37">
        <v>17060.546999999962</v>
      </c>
      <c r="AP3" s="37">
        <v>12072.298000000035</v>
      </c>
      <c r="AQ3" s="37">
        <v>19676.961999999992</v>
      </c>
      <c r="AR3" s="37">
        <v>12233.234000000008</v>
      </c>
    </row>
    <row r="4" spans="1:44" s="38" customFormat="1" x14ac:dyDescent="0.25">
      <c r="A4" s="39" t="s">
        <v>29</v>
      </c>
      <c r="B4" s="39" t="s">
        <v>415</v>
      </c>
      <c r="C4" s="40">
        <v>1377</v>
      </c>
      <c r="D4" s="40">
        <v>1338</v>
      </c>
      <c r="E4" s="40">
        <v>1326</v>
      </c>
      <c r="F4" s="40">
        <v>1382</v>
      </c>
      <c r="G4" s="40">
        <v>1445</v>
      </c>
      <c r="H4" s="40">
        <v>1605</v>
      </c>
      <c r="I4" s="40">
        <v>1612</v>
      </c>
      <c r="J4" s="40">
        <v>1725</v>
      </c>
      <c r="K4" s="40">
        <v>1704</v>
      </c>
      <c r="L4" s="40">
        <v>1764</v>
      </c>
      <c r="M4" s="40">
        <v>1761</v>
      </c>
      <c r="N4" s="40">
        <v>1787</v>
      </c>
      <c r="O4" s="40">
        <v>1627</v>
      </c>
      <c r="P4" s="40">
        <v>2006</v>
      </c>
      <c r="Q4" s="40">
        <v>1798</v>
      </c>
      <c r="R4" s="40">
        <v>1723</v>
      </c>
      <c r="S4" s="40">
        <v>1592</v>
      </c>
      <c r="T4" s="40">
        <v>1519</v>
      </c>
      <c r="U4" s="40">
        <v>1501</v>
      </c>
      <c r="V4" s="40">
        <v>1321</v>
      </c>
      <c r="W4" s="40">
        <v>1571</v>
      </c>
      <c r="X4" s="40">
        <v>1799</v>
      </c>
      <c r="Y4" s="40">
        <v>1821</v>
      </c>
      <c r="Z4" s="40">
        <v>1962</v>
      </c>
      <c r="AA4" s="40">
        <v>2172</v>
      </c>
      <c r="AB4" s="40">
        <v>2405</v>
      </c>
      <c r="AC4" s="40">
        <v>2700</v>
      </c>
      <c r="AD4" s="40">
        <v>3058</v>
      </c>
      <c r="AE4" s="40">
        <v>2972</v>
      </c>
      <c r="AF4" s="44">
        <v>3057</v>
      </c>
      <c r="AG4" s="44">
        <v>3207</v>
      </c>
      <c r="AH4" s="44">
        <v>2962</v>
      </c>
      <c r="AI4" s="44">
        <v>2963</v>
      </c>
      <c r="AJ4" s="44">
        <v>3356</v>
      </c>
      <c r="AK4" s="44">
        <v>3525.8644700000004</v>
      </c>
      <c r="AL4" s="44">
        <v>3551.5039500000003</v>
      </c>
      <c r="AM4" s="44">
        <v>3447</v>
      </c>
      <c r="AN4" s="44">
        <v>3451</v>
      </c>
      <c r="AO4" s="44">
        <v>3449</v>
      </c>
      <c r="AP4" s="44">
        <v>3312</v>
      </c>
      <c r="AQ4" s="44">
        <v>3137</v>
      </c>
      <c r="AR4" s="44">
        <v>3001</v>
      </c>
    </row>
    <row r="5" spans="1:44" s="38" customFormat="1" x14ac:dyDescent="0.25">
      <c r="A5" s="39" t="s">
        <v>30</v>
      </c>
      <c r="B5" s="39" t="s">
        <v>416</v>
      </c>
      <c r="C5" s="40">
        <v>-125</v>
      </c>
      <c r="D5" s="40">
        <v>-118</v>
      </c>
      <c r="E5" s="40">
        <v>-131</v>
      </c>
      <c r="F5" s="40">
        <v>-108</v>
      </c>
      <c r="G5" s="40">
        <v>-35</v>
      </c>
      <c r="H5" s="40">
        <v>-12</v>
      </c>
      <c r="I5" s="40">
        <v>-464</v>
      </c>
      <c r="J5" s="40">
        <v>263</v>
      </c>
      <c r="K5" s="40">
        <v>-63</v>
      </c>
      <c r="L5" s="40">
        <v>-265</v>
      </c>
      <c r="M5" s="40">
        <v>-416</v>
      </c>
      <c r="N5" s="40">
        <v>2957</v>
      </c>
      <c r="O5" s="40">
        <v>-1</v>
      </c>
      <c r="P5" s="40">
        <v>-187</v>
      </c>
      <c r="Q5" s="40">
        <v>231</v>
      </c>
      <c r="R5" s="40">
        <v>215</v>
      </c>
      <c r="S5" s="40">
        <v>-51</v>
      </c>
      <c r="T5" s="40">
        <v>-31</v>
      </c>
      <c r="U5" s="40">
        <v>-229</v>
      </c>
      <c r="V5" s="40">
        <v>1364</v>
      </c>
      <c r="W5" s="40">
        <v>-284</v>
      </c>
      <c r="X5" s="40">
        <v>-28</v>
      </c>
      <c r="Y5" s="40">
        <v>-942</v>
      </c>
      <c r="Z5" s="40">
        <v>1522</v>
      </c>
      <c r="AA5" s="40">
        <v>-623</v>
      </c>
      <c r="AB5" s="40">
        <v>-1472</v>
      </c>
      <c r="AC5" s="40">
        <v>1198</v>
      </c>
      <c r="AD5" s="40">
        <v>4531</v>
      </c>
      <c r="AE5" s="40">
        <v>-902</v>
      </c>
      <c r="AF5" s="44">
        <v>2228</v>
      </c>
      <c r="AG5" s="44">
        <v>560</v>
      </c>
      <c r="AH5" s="44">
        <v>2336</v>
      </c>
      <c r="AI5" s="44">
        <v>1722</v>
      </c>
      <c r="AJ5" s="44">
        <v>-3999</v>
      </c>
      <c r="AK5" s="44">
        <v>566</v>
      </c>
      <c r="AL5" s="44">
        <v>1010</v>
      </c>
      <c r="AM5" s="44">
        <v>-479</v>
      </c>
      <c r="AN5" s="44">
        <v>-840</v>
      </c>
      <c r="AO5" s="44">
        <v>69</v>
      </c>
      <c r="AP5" s="44">
        <v>591</v>
      </c>
      <c r="AQ5" s="44">
        <v>-2133</v>
      </c>
      <c r="AR5" s="44">
        <v>-841</v>
      </c>
    </row>
    <row r="6" spans="1:44" s="38" customFormat="1" x14ac:dyDescent="0.25">
      <c r="A6" s="39" t="s">
        <v>162</v>
      </c>
      <c r="B6" s="39" t="s">
        <v>417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1218</v>
      </c>
      <c r="W6" s="40">
        <v>-160</v>
      </c>
      <c r="X6" s="40">
        <v>25</v>
      </c>
      <c r="Y6" s="40">
        <v>182</v>
      </c>
      <c r="Z6" s="40">
        <v>132</v>
      </c>
      <c r="AA6" s="40">
        <v>75</v>
      </c>
      <c r="AB6" s="40">
        <v>41</v>
      </c>
      <c r="AC6" s="40">
        <v>64</v>
      </c>
      <c r="AD6" s="40">
        <v>194</v>
      </c>
      <c r="AE6" s="40">
        <v>175</v>
      </c>
      <c r="AF6" s="44">
        <v>142</v>
      </c>
      <c r="AG6" s="44">
        <v>178</v>
      </c>
      <c r="AH6" s="44">
        <v>208</v>
      </c>
      <c r="AI6" s="44">
        <v>200</v>
      </c>
      <c r="AJ6" s="44">
        <v>150</v>
      </c>
      <c r="AK6" s="44">
        <v>150</v>
      </c>
      <c r="AL6" s="44">
        <v>150</v>
      </c>
      <c r="AM6" s="44">
        <v>100</v>
      </c>
      <c r="AN6" s="44">
        <v>150</v>
      </c>
      <c r="AO6" s="44">
        <v>50</v>
      </c>
      <c r="AP6" s="44">
        <v>-393</v>
      </c>
      <c r="AQ6" s="44">
        <v>0</v>
      </c>
      <c r="AR6" s="44">
        <v>0</v>
      </c>
    </row>
    <row r="7" spans="1:44" s="38" customFormat="1" x14ac:dyDescent="0.25">
      <c r="A7" s="39" t="s">
        <v>163</v>
      </c>
      <c r="B7" s="39" t="s">
        <v>418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2952</v>
      </c>
      <c r="W7" s="40">
        <v>-1031</v>
      </c>
      <c r="X7" s="40">
        <v>-333</v>
      </c>
      <c r="Y7" s="40">
        <v>1594</v>
      </c>
      <c r="Z7" s="40">
        <v>-3012</v>
      </c>
      <c r="AA7" s="40">
        <v>-834</v>
      </c>
      <c r="AB7" s="40">
        <v>-1131</v>
      </c>
      <c r="AC7" s="40">
        <v>-465</v>
      </c>
      <c r="AD7" s="40">
        <v>184</v>
      </c>
      <c r="AE7" s="40">
        <v>475</v>
      </c>
      <c r="AF7" s="44">
        <v>148</v>
      </c>
      <c r="AG7" s="44">
        <v>115</v>
      </c>
      <c r="AH7" s="44">
        <v>1540</v>
      </c>
      <c r="AI7" s="44">
        <v>0</v>
      </c>
      <c r="AJ7" s="44">
        <v>0</v>
      </c>
      <c r="AK7" s="44">
        <v>-2961</v>
      </c>
      <c r="AL7" s="44">
        <v>-176</v>
      </c>
      <c r="AM7" s="44">
        <v>-479</v>
      </c>
      <c r="AN7" s="44">
        <v>-196</v>
      </c>
      <c r="AO7" s="44">
        <v>-161</v>
      </c>
      <c r="AP7" s="44">
        <v>11</v>
      </c>
      <c r="AQ7" s="44">
        <v>67</v>
      </c>
      <c r="AR7" s="44">
        <v>474</v>
      </c>
    </row>
    <row r="8" spans="1:44" s="38" customFormat="1" x14ac:dyDescent="0.25">
      <c r="A8" s="39" t="s">
        <v>31</v>
      </c>
      <c r="B8" s="39" t="s">
        <v>418</v>
      </c>
      <c r="C8" s="40">
        <v>547</v>
      </c>
      <c r="D8" s="40">
        <v>-1495</v>
      </c>
      <c r="E8" s="40">
        <v>-12</v>
      </c>
      <c r="F8" s="40">
        <v>3431</v>
      </c>
      <c r="G8" s="40">
        <v>640</v>
      </c>
      <c r="H8" s="40">
        <v>555</v>
      </c>
      <c r="I8" s="40">
        <v>366</v>
      </c>
      <c r="J8" s="40">
        <v>885</v>
      </c>
      <c r="K8" s="40">
        <v>-519</v>
      </c>
      <c r="L8" s="40">
        <v>-180</v>
      </c>
      <c r="M8" s="40">
        <v>1385</v>
      </c>
      <c r="N8" s="40">
        <v>-956</v>
      </c>
      <c r="O8" s="40">
        <v>-77</v>
      </c>
      <c r="P8" s="40">
        <v>389</v>
      </c>
      <c r="Q8" s="40">
        <v>872</v>
      </c>
      <c r="R8" s="40">
        <v>346</v>
      </c>
      <c r="S8" s="40">
        <v>1665</v>
      </c>
      <c r="T8" s="40">
        <v>547</v>
      </c>
      <c r="U8" s="40">
        <v>2211</v>
      </c>
      <c r="V8" s="40">
        <v>-4423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</row>
    <row r="9" spans="1:44" s="38" customFormat="1" x14ac:dyDescent="0.25">
      <c r="A9" s="39" t="s">
        <v>32</v>
      </c>
      <c r="B9" s="39" t="s">
        <v>419</v>
      </c>
      <c r="C9" s="40">
        <v>44</v>
      </c>
      <c r="D9" s="40">
        <v>-360</v>
      </c>
      <c r="E9" s="40">
        <v>-359</v>
      </c>
      <c r="F9" s="40">
        <v>1569</v>
      </c>
      <c r="G9" s="40">
        <v>894</v>
      </c>
      <c r="H9" s="40">
        <v>-1085</v>
      </c>
      <c r="I9" s="40">
        <v>-401</v>
      </c>
      <c r="J9" s="40">
        <v>1392</v>
      </c>
      <c r="K9" s="40">
        <v>-604</v>
      </c>
      <c r="L9" s="40">
        <v>-543</v>
      </c>
      <c r="M9" s="40">
        <v>-397</v>
      </c>
      <c r="N9" s="40">
        <v>263</v>
      </c>
      <c r="O9" s="40">
        <v>-270</v>
      </c>
      <c r="P9" s="40">
        <v>-999</v>
      </c>
      <c r="Q9" s="40">
        <v>-229</v>
      </c>
      <c r="R9" s="40">
        <v>411</v>
      </c>
      <c r="S9" s="40">
        <v>68</v>
      </c>
      <c r="T9" s="40">
        <v>0</v>
      </c>
      <c r="U9" s="40">
        <v>-343</v>
      </c>
      <c r="V9" s="40">
        <v>164</v>
      </c>
      <c r="W9" s="40">
        <v>-75</v>
      </c>
      <c r="X9" s="40">
        <v>-125</v>
      </c>
      <c r="Y9" s="40">
        <v>50</v>
      </c>
      <c r="Z9" s="40">
        <v>4809</v>
      </c>
      <c r="AA9" s="40">
        <v>-4069</v>
      </c>
      <c r="AB9" s="40">
        <v>-449</v>
      </c>
      <c r="AC9" s="40">
        <v>-241</v>
      </c>
      <c r="AD9" s="40">
        <v>-59</v>
      </c>
      <c r="AE9" s="40">
        <v>0</v>
      </c>
      <c r="AF9" s="44">
        <v>-15</v>
      </c>
      <c r="AG9" s="44">
        <v>173</v>
      </c>
      <c r="AH9" s="44">
        <v>-212</v>
      </c>
      <c r="AI9" s="44">
        <v>65</v>
      </c>
      <c r="AJ9" s="44">
        <v>-758</v>
      </c>
      <c r="AK9" s="44">
        <v>331</v>
      </c>
      <c r="AL9" s="44">
        <v>144</v>
      </c>
      <c r="AM9" s="44">
        <v>-134</v>
      </c>
      <c r="AN9" s="44">
        <v>-66</v>
      </c>
      <c r="AO9" s="44">
        <v>0</v>
      </c>
      <c r="AP9" s="44">
        <v>0</v>
      </c>
      <c r="AQ9" s="44">
        <v>0</v>
      </c>
      <c r="AR9" s="44">
        <v>0</v>
      </c>
    </row>
    <row r="10" spans="1:44" s="38" customFormat="1" x14ac:dyDescent="0.25">
      <c r="A10" s="39" t="s">
        <v>736</v>
      </c>
      <c r="B10" s="39" t="s">
        <v>737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1437</v>
      </c>
      <c r="AP10" s="44">
        <v>287</v>
      </c>
      <c r="AQ10" s="44">
        <v>3035</v>
      </c>
      <c r="AR10" s="44">
        <v>367</v>
      </c>
    </row>
    <row r="11" spans="1:44" s="38" customFormat="1" x14ac:dyDescent="0.25">
      <c r="A11" s="39" t="s">
        <v>131</v>
      </c>
      <c r="B11" s="39" t="s">
        <v>420</v>
      </c>
      <c r="C11" s="40">
        <v>-4414</v>
      </c>
      <c r="D11" s="40">
        <v>4414</v>
      </c>
      <c r="E11" s="40">
        <v>0</v>
      </c>
      <c r="F11" s="40">
        <v>9609</v>
      </c>
      <c r="G11" s="40">
        <v>0</v>
      </c>
      <c r="H11" s="40">
        <v>0</v>
      </c>
      <c r="I11" s="40">
        <v>0</v>
      </c>
      <c r="J11" s="40">
        <v>8857</v>
      </c>
      <c r="K11" s="40">
        <v>0</v>
      </c>
      <c r="L11" s="40">
        <v>0</v>
      </c>
      <c r="M11" s="40">
        <v>0</v>
      </c>
      <c r="N11" s="40">
        <v>15977</v>
      </c>
      <c r="O11" s="40">
        <v>0</v>
      </c>
      <c r="P11" s="40">
        <v>0</v>
      </c>
      <c r="Q11" s="40">
        <v>0</v>
      </c>
      <c r="R11" s="40">
        <v>4668</v>
      </c>
      <c r="S11" s="40">
        <v>0</v>
      </c>
      <c r="T11" s="40">
        <v>0</v>
      </c>
      <c r="U11" s="40">
        <v>0</v>
      </c>
      <c r="V11" s="40">
        <v>6515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4">
        <v>120</v>
      </c>
      <c r="AN11" s="44">
        <v>116</v>
      </c>
      <c r="AO11" s="44">
        <v>86</v>
      </c>
      <c r="AP11" s="40">
        <v>-120</v>
      </c>
      <c r="AQ11" s="44">
        <v>140</v>
      </c>
      <c r="AR11" s="44">
        <v>35</v>
      </c>
    </row>
    <row r="12" spans="1:44" s="38" customFormat="1" x14ac:dyDescent="0.25">
      <c r="A12" s="39" t="s">
        <v>132</v>
      </c>
      <c r="B12" s="39" t="s">
        <v>422</v>
      </c>
      <c r="C12" s="40">
        <v>3283</v>
      </c>
      <c r="D12" s="40">
        <v>9862</v>
      </c>
      <c r="E12" s="40">
        <v>1094</v>
      </c>
      <c r="F12" s="40">
        <v>-14239</v>
      </c>
      <c r="G12" s="40">
        <v>3840</v>
      </c>
      <c r="H12" s="40">
        <v>-2267</v>
      </c>
      <c r="I12" s="40">
        <v>7687</v>
      </c>
      <c r="J12" s="40">
        <v>-30965</v>
      </c>
      <c r="K12" s="40">
        <v>746</v>
      </c>
      <c r="L12" s="40">
        <v>1814</v>
      </c>
      <c r="M12" s="40">
        <v>13381</v>
      </c>
      <c r="N12" s="40">
        <v>-29963</v>
      </c>
      <c r="O12" s="40">
        <v>1155</v>
      </c>
      <c r="P12" s="40">
        <v>-284</v>
      </c>
      <c r="Q12" s="40">
        <v>2222</v>
      </c>
      <c r="R12" s="40">
        <v>-3093</v>
      </c>
      <c r="S12" s="40">
        <v>1409</v>
      </c>
      <c r="T12" s="40">
        <v>802</v>
      </c>
      <c r="U12" s="40">
        <v>2751</v>
      </c>
      <c r="V12" s="40">
        <v>-4962</v>
      </c>
      <c r="W12" s="40">
        <v>1200</v>
      </c>
      <c r="X12" s="40">
        <v>1691</v>
      </c>
      <c r="Y12" s="40">
        <v>1839</v>
      </c>
      <c r="Z12" s="40">
        <v>3353</v>
      </c>
      <c r="AA12" s="40">
        <v>2073</v>
      </c>
      <c r="AB12" s="40">
        <v>3936</v>
      </c>
      <c r="AC12" s="40">
        <v>4010</v>
      </c>
      <c r="AD12" s="40">
        <v>3008</v>
      </c>
      <c r="AE12" s="40">
        <v>1932</v>
      </c>
      <c r="AF12" s="44">
        <v>1930</v>
      </c>
      <c r="AG12" s="44">
        <v>2713</v>
      </c>
      <c r="AH12" s="44">
        <v>788</v>
      </c>
      <c r="AI12" s="44">
        <v>-362</v>
      </c>
      <c r="AJ12" s="44">
        <v>0</v>
      </c>
      <c r="AK12" s="44">
        <v>712</v>
      </c>
      <c r="AL12" s="44">
        <v>50</v>
      </c>
      <c r="AM12" s="44">
        <v>7</v>
      </c>
      <c r="AN12" s="44">
        <v>117</v>
      </c>
      <c r="AO12" s="44">
        <v>55</v>
      </c>
      <c r="AP12" s="44">
        <v>46</v>
      </c>
      <c r="AQ12" s="44">
        <v>40</v>
      </c>
      <c r="AR12" s="44">
        <v>35</v>
      </c>
    </row>
    <row r="13" spans="1:44" s="38" customFormat="1" x14ac:dyDescent="0.25">
      <c r="A13" s="39" t="s">
        <v>133</v>
      </c>
      <c r="B13" s="39" t="s">
        <v>423</v>
      </c>
      <c r="C13" s="40">
        <v>595</v>
      </c>
      <c r="D13" s="40">
        <v>423</v>
      </c>
      <c r="E13" s="40">
        <v>576</v>
      </c>
      <c r="F13" s="40">
        <v>1728</v>
      </c>
      <c r="G13" s="40">
        <v>-226</v>
      </c>
      <c r="H13" s="40">
        <v>470</v>
      </c>
      <c r="I13" s="40">
        <v>66</v>
      </c>
      <c r="J13" s="40">
        <v>-5</v>
      </c>
      <c r="K13" s="40">
        <v>30</v>
      </c>
      <c r="L13" s="40">
        <v>209</v>
      </c>
      <c r="M13" s="40">
        <v>96</v>
      </c>
      <c r="N13" s="40">
        <v>-197</v>
      </c>
      <c r="O13" s="40">
        <v>2</v>
      </c>
      <c r="P13" s="40">
        <v>18</v>
      </c>
      <c r="Q13" s="40">
        <v>68</v>
      </c>
      <c r="R13" s="40">
        <v>27065</v>
      </c>
      <c r="S13" s="40">
        <v>1334</v>
      </c>
      <c r="T13" s="40">
        <v>835</v>
      </c>
      <c r="U13" s="40">
        <v>585</v>
      </c>
      <c r="V13" s="40">
        <v>27</v>
      </c>
      <c r="W13" s="40">
        <v>1</v>
      </c>
      <c r="X13" s="40">
        <v>6</v>
      </c>
      <c r="Y13" s="40">
        <v>34</v>
      </c>
      <c r="Z13" s="40">
        <v>22</v>
      </c>
      <c r="AA13" s="40">
        <v>49</v>
      </c>
      <c r="AB13" s="40">
        <v>49</v>
      </c>
      <c r="AC13" s="40">
        <v>818</v>
      </c>
      <c r="AD13" s="40">
        <v>1</v>
      </c>
      <c r="AE13" s="40">
        <v>0</v>
      </c>
      <c r="AF13" s="44">
        <v>0</v>
      </c>
      <c r="AG13" s="44">
        <v>0</v>
      </c>
      <c r="AH13" s="44">
        <v>102</v>
      </c>
      <c r="AI13" s="44">
        <v>0</v>
      </c>
      <c r="AJ13" s="44">
        <v>0</v>
      </c>
      <c r="AK13" s="44">
        <v>0</v>
      </c>
      <c r="AL13" s="44">
        <v>476</v>
      </c>
      <c r="AM13" s="44">
        <v>1</v>
      </c>
      <c r="AN13" s="44">
        <v>10</v>
      </c>
      <c r="AO13" s="44">
        <v>14</v>
      </c>
      <c r="AP13" s="44">
        <v>19</v>
      </c>
      <c r="AQ13" s="44">
        <v>8</v>
      </c>
      <c r="AR13" s="44">
        <v>0</v>
      </c>
    </row>
    <row r="14" spans="1:44" s="38" customFormat="1" x14ac:dyDescent="0.25">
      <c r="A14" s="39" t="s">
        <v>164</v>
      </c>
      <c r="B14" s="39" t="s">
        <v>424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-249</v>
      </c>
      <c r="J14" s="40">
        <v>249</v>
      </c>
      <c r="K14" s="40">
        <v>0</v>
      </c>
      <c r="L14" s="40">
        <v>0</v>
      </c>
      <c r="M14" s="40">
        <v>-46</v>
      </c>
      <c r="N14" s="40">
        <v>46</v>
      </c>
      <c r="O14" s="40">
        <v>-35</v>
      </c>
      <c r="P14" s="40">
        <v>-18</v>
      </c>
      <c r="Q14" s="40">
        <v>-66</v>
      </c>
      <c r="R14" s="40">
        <v>119</v>
      </c>
      <c r="S14" s="40">
        <v>91</v>
      </c>
      <c r="T14" s="40">
        <v>-90</v>
      </c>
      <c r="U14" s="40">
        <v>-110</v>
      </c>
      <c r="V14" s="40">
        <v>109</v>
      </c>
      <c r="W14" s="40">
        <v>-99</v>
      </c>
      <c r="X14" s="40">
        <v>99</v>
      </c>
      <c r="Y14" s="40">
        <v>0</v>
      </c>
      <c r="Z14" s="40">
        <v>-7091</v>
      </c>
      <c r="AA14" s="40">
        <v>0</v>
      </c>
      <c r="AB14" s="40">
        <v>0</v>
      </c>
      <c r="AC14" s="40">
        <v>0</v>
      </c>
      <c r="AD14" s="40">
        <v>-6262</v>
      </c>
      <c r="AE14" s="40">
        <v>0</v>
      </c>
      <c r="AF14" s="44">
        <v>0</v>
      </c>
      <c r="AG14" s="44">
        <v>0</v>
      </c>
      <c r="AH14" s="44">
        <v>-671</v>
      </c>
      <c r="AI14" s="44">
        <v>2030</v>
      </c>
      <c r="AJ14" s="44">
        <v>2030</v>
      </c>
      <c r="AK14" s="44">
        <v>-4060</v>
      </c>
      <c r="AL14" s="44">
        <v>-1306</v>
      </c>
      <c r="AM14" s="44">
        <v>0</v>
      </c>
      <c r="AN14" s="44">
        <v>0</v>
      </c>
      <c r="AO14" s="44">
        <v>0</v>
      </c>
      <c r="AP14" s="44">
        <v>-2013</v>
      </c>
      <c r="AQ14" s="44">
        <v>0</v>
      </c>
      <c r="AR14" s="44">
        <v>0</v>
      </c>
    </row>
    <row r="15" spans="1:44" s="38" customFormat="1" x14ac:dyDescent="0.25">
      <c r="A15" s="39" t="s">
        <v>137</v>
      </c>
      <c r="B15" s="39" t="s">
        <v>425</v>
      </c>
      <c r="C15" s="40">
        <v>0</v>
      </c>
      <c r="D15" s="40">
        <v>0</v>
      </c>
      <c r="E15" s="40">
        <v>0</v>
      </c>
      <c r="F15" s="40">
        <v>94</v>
      </c>
      <c r="G15" s="40">
        <v>0</v>
      </c>
      <c r="H15" s="40">
        <v>0</v>
      </c>
      <c r="I15" s="40">
        <v>0</v>
      </c>
      <c r="J15" s="40">
        <v>-35128</v>
      </c>
      <c r="K15" s="40">
        <v>0</v>
      </c>
      <c r="L15" s="40">
        <v>0</v>
      </c>
      <c r="M15" s="40">
        <v>0</v>
      </c>
      <c r="N15" s="40">
        <v>-7184</v>
      </c>
      <c r="O15" s="40">
        <v>266</v>
      </c>
      <c r="P15" s="40">
        <v>-74</v>
      </c>
      <c r="Q15" s="40">
        <v>235</v>
      </c>
      <c r="R15" s="40">
        <v>-8198</v>
      </c>
      <c r="S15" s="40">
        <v>815</v>
      </c>
      <c r="T15" s="40">
        <v>386</v>
      </c>
      <c r="U15" s="40">
        <v>7730</v>
      </c>
      <c r="V15" s="40">
        <v>345</v>
      </c>
      <c r="W15" s="40">
        <v>60</v>
      </c>
      <c r="X15" s="40">
        <v>137</v>
      </c>
      <c r="Y15" s="40">
        <v>3429</v>
      </c>
      <c r="Z15" s="40">
        <v>-9812</v>
      </c>
      <c r="AA15" s="40">
        <v>237</v>
      </c>
      <c r="AB15" s="40">
        <v>2856</v>
      </c>
      <c r="AC15" s="40">
        <v>4458</v>
      </c>
      <c r="AD15" s="40">
        <v>-4455</v>
      </c>
      <c r="AE15" s="40">
        <v>3223</v>
      </c>
      <c r="AF15" s="44">
        <v>1336</v>
      </c>
      <c r="AG15" s="44">
        <v>1176</v>
      </c>
      <c r="AH15" s="44">
        <v>-4184</v>
      </c>
      <c r="AI15" s="44">
        <v>9825</v>
      </c>
      <c r="AJ15" s="44">
        <v>2883</v>
      </c>
      <c r="AK15" s="44">
        <v>6449</v>
      </c>
      <c r="AL15" s="44">
        <v>3975</v>
      </c>
      <c r="AM15" s="44">
        <v>2249</v>
      </c>
      <c r="AN15" s="44">
        <v>1674</v>
      </c>
      <c r="AO15" s="44">
        <v>2609</v>
      </c>
      <c r="AP15" s="44">
        <v>-838</v>
      </c>
      <c r="AQ15" s="44">
        <v>-649</v>
      </c>
      <c r="AR15" s="44">
        <v>2548</v>
      </c>
    </row>
    <row r="16" spans="1:44" s="38" customFormat="1" x14ac:dyDescent="0.25">
      <c r="A16" s="39" t="s">
        <v>165</v>
      </c>
      <c r="B16" s="39" t="s">
        <v>426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-13608</v>
      </c>
      <c r="M16" s="40">
        <v>-414</v>
      </c>
      <c r="N16" s="40">
        <v>14022</v>
      </c>
      <c r="O16" s="40"/>
      <c r="P16" s="40">
        <v>0</v>
      </c>
      <c r="Q16" s="40">
        <v>0</v>
      </c>
      <c r="R16" s="40">
        <v>0</v>
      </c>
      <c r="S16" s="40"/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</row>
    <row r="17" spans="1:44" s="38" customFormat="1" x14ac:dyDescent="0.25">
      <c r="A17" s="39" t="s">
        <v>317</v>
      </c>
      <c r="B17" s="39" t="s">
        <v>427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4">
        <v>0</v>
      </c>
      <c r="AG17" s="44">
        <v>0</v>
      </c>
      <c r="AH17" s="44">
        <v>3385</v>
      </c>
      <c r="AI17" s="44">
        <v>152</v>
      </c>
      <c r="AJ17" s="44">
        <v>123</v>
      </c>
      <c r="AK17" s="44">
        <v>5815</v>
      </c>
      <c r="AL17" s="44">
        <v>1879</v>
      </c>
      <c r="AM17" s="44">
        <v>2030</v>
      </c>
      <c r="AN17" s="44">
        <v>1671</v>
      </c>
      <c r="AO17" s="44">
        <v>1710</v>
      </c>
      <c r="AP17" s="44">
        <v>-3931</v>
      </c>
      <c r="AQ17" s="44">
        <v>2010</v>
      </c>
      <c r="AR17" s="44">
        <v>1716</v>
      </c>
    </row>
    <row r="18" spans="1:44" s="38" customFormat="1" x14ac:dyDescent="0.25">
      <c r="A18" s="39" t="s">
        <v>80</v>
      </c>
      <c r="B18" s="39" t="s">
        <v>465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/>
      <c r="L18" s="40">
        <v>0</v>
      </c>
      <c r="M18" s="40">
        <v>0</v>
      </c>
      <c r="N18" s="40">
        <v>-35</v>
      </c>
      <c r="O18" s="40"/>
      <c r="P18" s="40">
        <v>0</v>
      </c>
      <c r="Q18" s="40">
        <v>0</v>
      </c>
      <c r="R18" s="40">
        <v>-151</v>
      </c>
      <c r="S18" s="40"/>
      <c r="T18" s="40">
        <v>0</v>
      </c>
      <c r="U18" s="40">
        <v>0</v>
      </c>
      <c r="V18" s="40">
        <v>-2845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</row>
    <row r="19" spans="1:44" s="38" customForma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</row>
    <row r="20" spans="1:44" s="38" customFormat="1" x14ac:dyDescent="0.25">
      <c r="A20" s="39" t="s">
        <v>265</v>
      </c>
      <c r="B20" s="39" t="s">
        <v>428</v>
      </c>
      <c r="C20" s="41">
        <v>-10338</v>
      </c>
      <c r="D20" s="41">
        <v>10712</v>
      </c>
      <c r="E20" s="41">
        <v>2735</v>
      </c>
      <c r="F20" s="41">
        <v>-15166</v>
      </c>
      <c r="G20" s="41">
        <v>8672</v>
      </c>
      <c r="H20" s="41">
        <v>-6637</v>
      </c>
      <c r="I20" s="41">
        <v>6590</v>
      </c>
      <c r="J20" s="41">
        <v>-2137</v>
      </c>
      <c r="K20" s="41">
        <v>5705</v>
      </c>
      <c r="L20" s="41">
        <v>-8284</v>
      </c>
      <c r="M20" s="41">
        <v>20630</v>
      </c>
      <c r="N20" s="41">
        <v>1151</v>
      </c>
      <c r="O20" s="41">
        <v>6809</v>
      </c>
      <c r="P20" s="41">
        <v>4604</v>
      </c>
      <c r="Q20" s="41">
        <v>9275</v>
      </c>
      <c r="R20" s="41">
        <v>31278</v>
      </c>
      <c r="S20" s="41">
        <v>14698</v>
      </c>
      <c r="T20" s="41">
        <v>-13787</v>
      </c>
      <c r="U20" s="41">
        <v>40954</v>
      </c>
      <c r="V20" s="41">
        <v>6934</v>
      </c>
      <c r="W20" s="41">
        <v>2228</v>
      </c>
      <c r="X20" s="41">
        <v>409</v>
      </c>
      <c r="Y20" s="41">
        <v>18492</v>
      </c>
      <c r="Z20" s="41">
        <v>10809</v>
      </c>
      <c r="AA20" s="41">
        <v>6605</v>
      </c>
      <c r="AB20" s="41">
        <v>21329</v>
      </c>
      <c r="AC20" s="41">
        <v>33853</v>
      </c>
      <c r="AD20" s="41">
        <v>13013</v>
      </c>
      <c r="AE20" s="41">
        <v>28132</v>
      </c>
      <c r="AF20" s="41">
        <v>30598</v>
      </c>
      <c r="AG20" s="41">
        <v>30123</v>
      </c>
      <c r="AH20" s="41">
        <v>14105</v>
      </c>
      <c r="AI20" s="41">
        <v>37239</v>
      </c>
      <c r="AJ20" s="41">
        <v>29195</v>
      </c>
      <c r="AK20" s="41">
        <v>31178.139469999969</v>
      </c>
      <c r="AL20" s="41">
        <v>19467.835950000015</v>
      </c>
      <c r="AM20" s="41">
        <v>25973.039999999997</v>
      </c>
      <c r="AN20" s="41">
        <v>26232.034999999989</v>
      </c>
      <c r="AO20" s="41">
        <v>26378.546999999962</v>
      </c>
      <c r="AP20" s="41">
        <v>9043.998000000036</v>
      </c>
      <c r="AQ20" s="41">
        <v>25331.961999999992</v>
      </c>
      <c r="AR20" s="41">
        <v>19568.234000000008</v>
      </c>
    </row>
    <row r="21" spans="1:44" s="38" customFormat="1" x14ac:dyDescent="0.25">
      <c r="A21" s="39"/>
      <c r="B21" s="39"/>
    </row>
    <row r="22" spans="1:44" s="40" customFormat="1" x14ac:dyDescent="0.25">
      <c r="A22" s="42" t="s">
        <v>3</v>
      </c>
      <c r="B22" s="42" t="s">
        <v>429</v>
      </c>
      <c r="C22" s="40">
        <v>-4645</v>
      </c>
      <c r="D22" s="40">
        <v>-3325</v>
      </c>
      <c r="E22" s="40">
        <v>-11917</v>
      </c>
      <c r="F22" s="44">
        <v>16989</v>
      </c>
      <c r="G22" s="40">
        <v>-19703</v>
      </c>
      <c r="H22" s="40">
        <v>3374</v>
      </c>
      <c r="I22" s="40">
        <v>32</v>
      </c>
      <c r="J22" s="40">
        <v>10821</v>
      </c>
      <c r="K22" s="40">
        <v>-10733</v>
      </c>
      <c r="L22" s="40">
        <v>5436</v>
      </c>
      <c r="M22" s="40">
        <v>-5133</v>
      </c>
      <c r="N22" s="40">
        <v>9064</v>
      </c>
      <c r="O22" s="40">
        <v>-4136</v>
      </c>
      <c r="P22" s="40">
        <v>2765</v>
      </c>
      <c r="Q22" s="40">
        <v>-12201</v>
      </c>
      <c r="R22" s="40">
        <v>11569</v>
      </c>
      <c r="S22" s="40">
        <v>-1375</v>
      </c>
      <c r="T22" s="40">
        <v>23979</v>
      </c>
      <c r="U22" s="40">
        <v>-11427</v>
      </c>
      <c r="V22" s="40">
        <v>-15618</v>
      </c>
      <c r="W22" s="40">
        <v>11838</v>
      </c>
      <c r="X22" s="40">
        <v>-2682</v>
      </c>
      <c r="Y22" s="40">
        <v>-19740</v>
      </c>
      <c r="Z22" s="40">
        <v>-7712</v>
      </c>
      <c r="AA22" s="40">
        <v>3373</v>
      </c>
      <c r="AB22" s="40">
        <v>-14950</v>
      </c>
      <c r="AC22" s="40">
        <v>-26398</v>
      </c>
      <c r="AD22" s="40">
        <v>38421</v>
      </c>
      <c r="AE22" s="44">
        <v>-6865</v>
      </c>
      <c r="AF22" s="44">
        <v>-7456</v>
      </c>
      <c r="AG22" s="44">
        <v>-1303</v>
      </c>
      <c r="AH22" s="44">
        <v>27464</v>
      </c>
      <c r="AI22" s="44">
        <v>-19782</v>
      </c>
      <c r="AJ22" s="44">
        <v>-3334</v>
      </c>
      <c r="AK22" s="44">
        <v>-1307</v>
      </c>
      <c r="AL22" s="44">
        <v>28735</v>
      </c>
      <c r="AM22" s="44">
        <v>-7454</v>
      </c>
      <c r="AN22" s="44">
        <v>-32</v>
      </c>
      <c r="AO22" s="44">
        <v>-14435</v>
      </c>
      <c r="AP22" s="44">
        <v>25841</v>
      </c>
      <c r="AQ22" s="44">
        <v>-24095</v>
      </c>
      <c r="AR22" s="44">
        <v>2377</v>
      </c>
    </row>
    <row r="23" spans="1:44" s="40" customFormat="1" x14ac:dyDescent="0.25">
      <c r="A23" s="42" t="s">
        <v>33</v>
      </c>
      <c r="B23" s="42" t="s">
        <v>430</v>
      </c>
      <c r="C23" s="40">
        <v>3459</v>
      </c>
      <c r="D23" s="40">
        <v>35589</v>
      </c>
      <c r="E23" s="40">
        <v>0</v>
      </c>
      <c r="F23" s="44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</row>
    <row r="24" spans="1:44" s="40" customFormat="1" x14ac:dyDescent="0.25">
      <c r="A24" s="42" t="s">
        <v>4</v>
      </c>
      <c r="B24" s="40" t="s">
        <v>354</v>
      </c>
      <c r="C24" s="40">
        <v>-114</v>
      </c>
      <c r="D24" s="40">
        <v>-1518</v>
      </c>
      <c r="E24" s="40">
        <v>-639</v>
      </c>
      <c r="F24" s="44">
        <v>165</v>
      </c>
      <c r="G24" s="40">
        <v>204</v>
      </c>
      <c r="H24" s="40">
        <v>19</v>
      </c>
      <c r="I24" s="40">
        <v>-644</v>
      </c>
      <c r="J24" s="40">
        <v>1636</v>
      </c>
      <c r="K24" s="40">
        <v>-292</v>
      </c>
      <c r="L24" s="40">
        <v>240</v>
      </c>
      <c r="M24" s="40">
        <v>262</v>
      </c>
      <c r="N24" s="40">
        <v>216</v>
      </c>
      <c r="O24" s="40">
        <v>-620</v>
      </c>
      <c r="P24" s="40">
        <v>-464</v>
      </c>
      <c r="Q24" s="40">
        <v>422</v>
      </c>
      <c r="R24" s="40">
        <v>314</v>
      </c>
      <c r="S24" s="40">
        <v>-1377</v>
      </c>
      <c r="T24" s="40">
        <v>-221</v>
      </c>
      <c r="U24" s="40">
        <v>-57090</v>
      </c>
      <c r="V24" s="40">
        <v>10093</v>
      </c>
      <c r="W24" s="40">
        <v>-636</v>
      </c>
      <c r="X24" s="40">
        <v>-2247</v>
      </c>
      <c r="Y24" s="40">
        <v>632</v>
      </c>
      <c r="Z24" s="40">
        <v>6706</v>
      </c>
      <c r="AA24" s="40">
        <v>163</v>
      </c>
      <c r="AB24" s="40">
        <v>-3504</v>
      </c>
      <c r="AC24" s="40">
        <v>2027</v>
      </c>
      <c r="AD24" s="40">
        <v>1493</v>
      </c>
      <c r="AE24" s="44">
        <v>446</v>
      </c>
      <c r="AF24" s="44">
        <v>5395</v>
      </c>
      <c r="AG24" s="44">
        <v>8963</v>
      </c>
      <c r="AH24" s="44">
        <v>1654</v>
      </c>
      <c r="AI24" s="44">
        <v>-2225</v>
      </c>
      <c r="AJ24" s="44">
        <v>-2072</v>
      </c>
      <c r="AK24" s="44">
        <v>-5350</v>
      </c>
      <c r="AL24" s="44">
        <v>-1880</v>
      </c>
      <c r="AM24" s="44">
        <v>-1289</v>
      </c>
      <c r="AN24" s="44">
        <v>-739</v>
      </c>
      <c r="AO24" s="44">
        <v>-1293</v>
      </c>
      <c r="AP24" s="44">
        <v>2283</v>
      </c>
      <c r="AQ24" s="44">
        <v>190</v>
      </c>
      <c r="AR24" s="44">
        <v>-200</v>
      </c>
    </row>
    <row r="25" spans="1:44" s="40" customFormat="1" x14ac:dyDescent="0.25">
      <c r="A25" s="42" t="s">
        <v>34</v>
      </c>
      <c r="B25" s="42" t="s">
        <v>431</v>
      </c>
      <c r="C25" s="40">
        <v>5864</v>
      </c>
      <c r="D25" s="40">
        <v>-7524</v>
      </c>
      <c r="E25" s="40">
        <v>-5221</v>
      </c>
      <c r="F25" s="44">
        <v>-5362</v>
      </c>
      <c r="G25" s="40">
        <v>-1201</v>
      </c>
      <c r="H25" s="40">
        <v>-345</v>
      </c>
      <c r="I25" s="40">
        <v>191</v>
      </c>
      <c r="J25" s="40">
        <v>7656</v>
      </c>
      <c r="K25" s="40">
        <v>-937</v>
      </c>
      <c r="L25" s="40">
        <v>555</v>
      </c>
      <c r="M25" s="40">
        <v>583</v>
      </c>
      <c r="N25" s="40">
        <v>4831</v>
      </c>
      <c r="O25" s="40">
        <v>-2157</v>
      </c>
      <c r="P25" s="40">
        <v>540</v>
      </c>
      <c r="Q25" s="40">
        <v>1407</v>
      </c>
      <c r="R25" s="40">
        <v>186</v>
      </c>
      <c r="S25" s="40">
        <v>-1760</v>
      </c>
      <c r="T25" s="40">
        <v>3638</v>
      </c>
      <c r="U25" s="40">
        <v>5808</v>
      </c>
      <c r="V25" s="40">
        <v>-1991</v>
      </c>
      <c r="W25" s="40">
        <v>2347</v>
      </c>
      <c r="X25" s="40">
        <v>3159</v>
      </c>
      <c r="Y25" s="40">
        <v>-8241</v>
      </c>
      <c r="Z25" s="40">
        <v>-1395</v>
      </c>
      <c r="AA25" s="40">
        <v>-3943</v>
      </c>
      <c r="AB25" s="40">
        <v>-3131</v>
      </c>
      <c r="AC25" s="40">
        <v>-3427</v>
      </c>
      <c r="AD25" s="40">
        <v>9830</v>
      </c>
      <c r="AE25" s="44">
        <v>179</v>
      </c>
      <c r="AF25" s="44">
        <v>6773</v>
      </c>
      <c r="AG25" s="44">
        <v>7359</v>
      </c>
      <c r="AH25" s="44">
        <v>9822</v>
      </c>
      <c r="AI25" s="44">
        <v>3012</v>
      </c>
      <c r="AJ25" s="44">
        <v>-3382</v>
      </c>
      <c r="AK25" s="44">
        <v>-2524</v>
      </c>
      <c r="AL25" s="44">
        <v>-3456</v>
      </c>
      <c r="AM25" s="44">
        <v>805</v>
      </c>
      <c r="AN25" s="44">
        <v>4312</v>
      </c>
      <c r="AO25" s="44">
        <v>2442</v>
      </c>
      <c r="AP25" s="44">
        <v>323</v>
      </c>
      <c r="AQ25" s="44">
        <v>-1757</v>
      </c>
      <c r="AR25" s="44">
        <v>-6098</v>
      </c>
    </row>
    <row r="26" spans="1:44" s="40" customFormat="1" x14ac:dyDescent="0.25">
      <c r="A26" s="42" t="s">
        <v>10</v>
      </c>
      <c r="B26" s="42" t="s">
        <v>356</v>
      </c>
      <c r="C26" s="40">
        <v>-434</v>
      </c>
      <c r="D26" s="40">
        <v>-741</v>
      </c>
      <c r="E26" s="40">
        <v>17</v>
      </c>
      <c r="F26" s="44">
        <v>249</v>
      </c>
      <c r="G26" s="40">
        <v>-1359</v>
      </c>
      <c r="H26" s="40">
        <v>552</v>
      </c>
      <c r="I26" s="40">
        <v>583</v>
      </c>
      <c r="J26" s="40">
        <v>-42</v>
      </c>
      <c r="K26" s="40">
        <v>-627</v>
      </c>
      <c r="L26" s="40">
        <v>528</v>
      </c>
      <c r="M26" s="40">
        <v>733</v>
      </c>
      <c r="N26" s="40">
        <v>-469</v>
      </c>
      <c r="O26" s="40">
        <v>-1435</v>
      </c>
      <c r="P26" s="40">
        <v>775</v>
      </c>
      <c r="Q26" s="40">
        <v>826</v>
      </c>
      <c r="R26" s="40">
        <v>-69</v>
      </c>
      <c r="S26" s="40">
        <v>-1079</v>
      </c>
      <c r="T26" s="40">
        <v>1030</v>
      </c>
      <c r="U26" s="40">
        <v>736</v>
      </c>
      <c r="V26" s="40">
        <v>78</v>
      </c>
      <c r="W26" s="40">
        <v>-1855</v>
      </c>
      <c r="X26" s="40">
        <v>507</v>
      </c>
      <c r="Y26" s="40">
        <v>627</v>
      </c>
      <c r="Z26" s="40">
        <v>-338</v>
      </c>
      <c r="AA26" s="40">
        <v>-260</v>
      </c>
      <c r="AB26" s="40">
        <v>-982</v>
      </c>
      <c r="AC26" s="40">
        <v>720</v>
      </c>
      <c r="AD26" s="40">
        <v>31</v>
      </c>
      <c r="AE26" s="44">
        <v>-671</v>
      </c>
      <c r="AF26" s="44">
        <v>637</v>
      </c>
      <c r="AG26" s="44">
        <v>1228</v>
      </c>
      <c r="AH26" s="44">
        <v>-149</v>
      </c>
      <c r="AI26" s="44">
        <v>-29</v>
      </c>
      <c r="AJ26" s="44">
        <v>-336</v>
      </c>
      <c r="AK26" s="44">
        <v>1519</v>
      </c>
      <c r="AL26" s="44">
        <v>-1180</v>
      </c>
      <c r="AM26" s="44">
        <v>-1359</v>
      </c>
      <c r="AN26" s="44">
        <v>1006</v>
      </c>
      <c r="AO26" s="44">
        <v>1571</v>
      </c>
      <c r="AP26" s="44">
        <v>-1062</v>
      </c>
      <c r="AQ26" s="44">
        <v>-2278</v>
      </c>
      <c r="AR26" s="44">
        <v>1130</v>
      </c>
    </row>
    <row r="27" spans="1:44" s="40" customFormat="1" x14ac:dyDescent="0.25">
      <c r="A27" s="42" t="s">
        <v>35</v>
      </c>
      <c r="B27" s="42" t="s">
        <v>432</v>
      </c>
      <c r="C27" s="40">
        <v>2355</v>
      </c>
      <c r="D27" s="40">
        <v>-381</v>
      </c>
      <c r="E27" s="40">
        <v>4553</v>
      </c>
      <c r="F27" s="44">
        <v>2291</v>
      </c>
      <c r="G27" s="40">
        <v>408</v>
      </c>
      <c r="H27" s="40">
        <v>-2812</v>
      </c>
      <c r="I27" s="40">
        <v>1238</v>
      </c>
      <c r="J27" s="40">
        <v>-3818</v>
      </c>
      <c r="K27" s="40">
        <v>1786</v>
      </c>
      <c r="L27" s="40">
        <v>110</v>
      </c>
      <c r="M27" s="40">
        <v>-2169</v>
      </c>
      <c r="N27" s="40">
        <v>-814</v>
      </c>
      <c r="O27" s="40">
        <v>-1420</v>
      </c>
      <c r="P27" s="40">
        <v>-905</v>
      </c>
      <c r="Q27" s="40">
        <v>-1254</v>
      </c>
      <c r="R27" s="40">
        <v>-1497</v>
      </c>
      <c r="S27" s="40">
        <v>-1055</v>
      </c>
      <c r="T27" s="40">
        <v>-382</v>
      </c>
      <c r="U27" s="40">
        <v>-422</v>
      </c>
      <c r="V27" s="40">
        <v>-5295</v>
      </c>
      <c r="W27" s="40">
        <v>-429</v>
      </c>
      <c r="X27" s="40">
        <v>305</v>
      </c>
      <c r="Y27" s="40">
        <v>-4959</v>
      </c>
      <c r="Z27" s="40">
        <v>-1894</v>
      </c>
      <c r="AA27" s="40">
        <v>-287</v>
      </c>
      <c r="AB27" s="40">
        <v>-1230</v>
      </c>
      <c r="AC27" s="40">
        <v>-3267</v>
      </c>
      <c r="AD27" s="40">
        <v>4784</v>
      </c>
      <c r="AE27" s="44">
        <v>-491</v>
      </c>
      <c r="AF27" s="44">
        <v>-195</v>
      </c>
      <c r="AG27" s="44">
        <v>-524</v>
      </c>
      <c r="AH27" s="44">
        <v>-114</v>
      </c>
      <c r="AI27" s="44">
        <v>-689</v>
      </c>
      <c r="AJ27" s="44">
        <v>-1300</v>
      </c>
      <c r="AK27" s="44">
        <v>-127</v>
      </c>
      <c r="AL27" s="44">
        <v>-129</v>
      </c>
      <c r="AM27" s="44">
        <v>288</v>
      </c>
      <c r="AN27" s="44">
        <v>-728</v>
      </c>
      <c r="AO27" s="44">
        <v>-445</v>
      </c>
      <c r="AP27" s="44">
        <v>-144</v>
      </c>
      <c r="AQ27" s="44">
        <v>295</v>
      </c>
      <c r="AR27" s="44">
        <v>185</v>
      </c>
    </row>
    <row r="28" spans="1:44" s="40" customFormat="1" x14ac:dyDescent="0.25">
      <c r="A28" s="42" t="s">
        <v>134</v>
      </c>
      <c r="B28" s="42" t="s">
        <v>358</v>
      </c>
      <c r="C28" s="40">
        <v>-71</v>
      </c>
      <c r="D28" s="40">
        <v>-70</v>
      </c>
      <c r="E28" s="40">
        <v>-310</v>
      </c>
      <c r="F28" s="44">
        <v>-891</v>
      </c>
      <c r="G28" s="40">
        <v>-180</v>
      </c>
      <c r="H28" s="40">
        <v>-911</v>
      </c>
      <c r="I28" s="40">
        <v>-340</v>
      </c>
      <c r="J28" s="40">
        <v>-617</v>
      </c>
      <c r="K28" s="40">
        <v>-124</v>
      </c>
      <c r="L28" s="40">
        <v>2492</v>
      </c>
      <c r="M28" s="40">
        <v>-5141</v>
      </c>
      <c r="N28" s="40">
        <v>-396</v>
      </c>
      <c r="O28" s="40">
        <v>749</v>
      </c>
      <c r="P28" s="40">
        <v>318</v>
      </c>
      <c r="Q28" s="40">
        <v>661</v>
      </c>
      <c r="R28" s="40">
        <v>3076</v>
      </c>
      <c r="S28" s="40">
        <v>308</v>
      </c>
      <c r="T28" s="40">
        <v>110</v>
      </c>
      <c r="U28" s="40">
        <v>40</v>
      </c>
      <c r="V28" s="40">
        <v>307</v>
      </c>
      <c r="W28" s="40">
        <v>34</v>
      </c>
      <c r="X28" s="40">
        <v>-62</v>
      </c>
      <c r="Y28" s="40">
        <v>134</v>
      </c>
      <c r="Z28" s="40">
        <v>491</v>
      </c>
      <c r="AA28" s="40">
        <v>10</v>
      </c>
      <c r="AB28" s="40">
        <v>53</v>
      </c>
      <c r="AC28" s="40">
        <v>-856</v>
      </c>
      <c r="AD28" s="40">
        <v>793</v>
      </c>
      <c r="AE28" s="44">
        <v>180</v>
      </c>
      <c r="AF28" s="44">
        <v>-37</v>
      </c>
      <c r="AG28" s="44">
        <v>-13</v>
      </c>
      <c r="AH28" s="44">
        <v>26</v>
      </c>
      <c r="AI28" s="44">
        <v>-479</v>
      </c>
      <c r="AJ28" s="44">
        <v>773</v>
      </c>
      <c r="AK28" s="44">
        <v>18</v>
      </c>
      <c r="AL28" s="44">
        <v>-304</v>
      </c>
      <c r="AM28" s="44">
        <v>69</v>
      </c>
      <c r="AN28" s="44">
        <v>643</v>
      </c>
      <c r="AO28" s="44">
        <v>2395</v>
      </c>
      <c r="AP28" s="44">
        <v>31</v>
      </c>
      <c r="AQ28" s="44">
        <v>-18</v>
      </c>
      <c r="AR28" s="44">
        <v>-91</v>
      </c>
    </row>
    <row r="29" spans="1:44" s="40" customFormat="1" x14ac:dyDescent="0.25">
      <c r="A29" s="42" t="s">
        <v>135</v>
      </c>
      <c r="B29" s="42" t="s">
        <v>433</v>
      </c>
      <c r="C29" s="40">
        <v>3733</v>
      </c>
      <c r="D29" s="40">
        <v>3933</v>
      </c>
      <c r="E29" s="40">
        <v>1300</v>
      </c>
      <c r="F29" s="44">
        <v>-420</v>
      </c>
      <c r="G29" s="40">
        <v>5085</v>
      </c>
      <c r="H29" s="40">
        <v>3538</v>
      </c>
      <c r="I29" s="40">
        <v>1152</v>
      </c>
      <c r="J29" s="40">
        <v>-12992</v>
      </c>
      <c r="K29" s="40">
        <v>911</v>
      </c>
      <c r="L29" s="40">
        <v>509</v>
      </c>
      <c r="M29" s="40">
        <v>790</v>
      </c>
      <c r="N29" s="40">
        <v>-1510</v>
      </c>
      <c r="O29" s="40">
        <v>1038</v>
      </c>
      <c r="P29" s="40">
        <v>-204</v>
      </c>
      <c r="Q29" s="40">
        <v>-500</v>
      </c>
      <c r="R29" s="40">
        <v>-2310</v>
      </c>
      <c r="S29" s="40">
        <v>1841</v>
      </c>
      <c r="T29" s="40">
        <v>566</v>
      </c>
      <c r="U29" s="40">
        <v>2368</v>
      </c>
      <c r="V29" s="40">
        <v>281</v>
      </c>
      <c r="W29" s="40">
        <v>-2467</v>
      </c>
      <c r="X29" s="40">
        <v>1135</v>
      </c>
      <c r="Y29" s="40">
        <v>1939</v>
      </c>
      <c r="Z29" s="40">
        <v>-1386</v>
      </c>
      <c r="AA29" s="40">
        <v>3035</v>
      </c>
      <c r="AB29" s="40">
        <v>1082</v>
      </c>
      <c r="AC29" s="40">
        <v>3091</v>
      </c>
      <c r="AD29" s="40">
        <v>-6539</v>
      </c>
      <c r="AE29" s="44">
        <v>-1819</v>
      </c>
      <c r="AF29" s="44">
        <v>906</v>
      </c>
      <c r="AG29" s="44">
        <v>1261</v>
      </c>
      <c r="AH29" s="44">
        <v>-5374</v>
      </c>
      <c r="AI29" s="44">
        <v>3401</v>
      </c>
      <c r="AJ29" s="44">
        <v>1850</v>
      </c>
      <c r="AK29" s="44">
        <v>2155</v>
      </c>
      <c r="AL29" s="44">
        <v>-2896</v>
      </c>
      <c r="AM29" s="44">
        <v>-1791</v>
      </c>
      <c r="AN29" s="44">
        <v>916</v>
      </c>
      <c r="AO29" s="44">
        <v>2133</v>
      </c>
      <c r="AP29" s="44">
        <v>-3247</v>
      </c>
      <c r="AQ29" s="44">
        <v>441</v>
      </c>
      <c r="AR29" s="44">
        <v>980</v>
      </c>
    </row>
    <row r="30" spans="1:44" s="40" customFormat="1" x14ac:dyDescent="0.25">
      <c r="A30" s="42" t="s">
        <v>36</v>
      </c>
      <c r="B30" s="42" t="s">
        <v>369</v>
      </c>
      <c r="C30" s="40">
        <v>6162</v>
      </c>
      <c r="D30" s="40">
        <v>-7619</v>
      </c>
      <c r="E30" s="40">
        <v>1420</v>
      </c>
      <c r="F30" s="44">
        <v>-2614</v>
      </c>
      <c r="G30" s="40">
        <v>1642</v>
      </c>
      <c r="H30" s="40">
        <v>626</v>
      </c>
      <c r="I30" s="40">
        <v>-3830</v>
      </c>
      <c r="J30" s="40">
        <v>-2523</v>
      </c>
      <c r="K30" s="40">
        <v>5348</v>
      </c>
      <c r="L30" s="40">
        <v>-4788</v>
      </c>
      <c r="M30" s="40">
        <v>2086</v>
      </c>
      <c r="N30" s="40">
        <v>1061</v>
      </c>
      <c r="O30" s="40">
        <v>319</v>
      </c>
      <c r="P30" s="40">
        <v>-4629</v>
      </c>
      <c r="Q30" s="40">
        <v>341</v>
      </c>
      <c r="R30" s="40">
        <v>-1575</v>
      </c>
      <c r="S30" s="40">
        <v>6310</v>
      </c>
      <c r="T30" s="40">
        <v>-1378</v>
      </c>
      <c r="U30" s="40">
        <v>-2795</v>
      </c>
      <c r="V30" s="40">
        <v>2640</v>
      </c>
      <c r="W30" s="40">
        <v>-6115</v>
      </c>
      <c r="X30" s="40">
        <v>686</v>
      </c>
      <c r="Y30" s="40">
        <v>15470</v>
      </c>
      <c r="Z30" s="40">
        <v>-4835</v>
      </c>
      <c r="AA30" s="40">
        <v>2253</v>
      </c>
      <c r="AB30" s="40">
        <v>6602</v>
      </c>
      <c r="AC30" s="40">
        <v>186</v>
      </c>
      <c r="AD30" s="40">
        <v>-7812</v>
      </c>
      <c r="AE30" s="44">
        <v>669</v>
      </c>
      <c r="AF30" s="44">
        <v>-1828</v>
      </c>
      <c r="AG30" s="44">
        <v>-2835</v>
      </c>
      <c r="AH30" s="44">
        <v>-5833</v>
      </c>
      <c r="AI30" s="44">
        <v>7129</v>
      </c>
      <c r="AJ30" s="44">
        <v>695</v>
      </c>
      <c r="AK30" s="44">
        <v>2750</v>
      </c>
      <c r="AL30" s="44">
        <v>-10633</v>
      </c>
      <c r="AM30" s="44">
        <v>1687</v>
      </c>
      <c r="AN30" s="44">
        <v>-211</v>
      </c>
      <c r="AO30" s="44">
        <v>3654</v>
      </c>
      <c r="AP30" s="44">
        <v>-3958</v>
      </c>
      <c r="AQ30" s="44">
        <v>2965</v>
      </c>
      <c r="AR30" s="44">
        <v>303</v>
      </c>
    </row>
    <row r="31" spans="1:44" s="40" customFormat="1" x14ac:dyDescent="0.25">
      <c r="A31" s="42" t="s">
        <v>136</v>
      </c>
      <c r="B31" s="42" t="s">
        <v>434</v>
      </c>
      <c r="C31" s="40">
        <v>1964</v>
      </c>
      <c r="D31" s="40">
        <v>2219</v>
      </c>
      <c r="E31" s="40">
        <v>1696</v>
      </c>
      <c r="F31" s="44">
        <v>-5879</v>
      </c>
      <c r="G31" s="40">
        <v>749</v>
      </c>
      <c r="H31" s="40">
        <v>965</v>
      </c>
      <c r="I31" s="40">
        <v>2706</v>
      </c>
      <c r="J31" s="40">
        <v>-4420</v>
      </c>
      <c r="K31" s="40">
        <v>-308</v>
      </c>
      <c r="L31" s="40">
        <v>8625</v>
      </c>
      <c r="M31" s="40">
        <v>-12998</v>
      </c>
      <c r="N31" s="40">
        <v>4681</v>
      </c>
      <c r="O31" s="40">
        <v>-340</v>
      </c>
      <c r="P31" s="40">
        <v>-2129</v>
      </c>
      <c r="Q31" s="40">
        <v>-1417</v>
      </c>
      <c r="R31" s="40">
        <v>3886</v>
      </c>
      <c r="S31" s="40">
        <v>-4496</v>
      </c>
      <c r="T31" s="40">
        <v>6592</v>
      </c>
      <c r="U31" s="40">
        <v>8749</v>
      </c>
      <c r="V31" s="40">
        <v>-10845</v>
      </c>
      <c r="W31" s="40">
        <v>3557</v>
      </c>
      <c r="X31" s="40">
        <v>-462</v>
      </c>
      <c r="Y31" s="40">
        <v>2440</v>
      </c>
      <c r="Z31" s="40">
        <v>-5105</v>
      </c>
      <c r="AA31" s="40">
        <v>-16</v>
      </c>
      <c r="AB31" s="40">
        <v>815</v>
      </c>
      <c r="AC31" s="40">
        <v>3823</v>
      </c>
      <c r="AD31" s="40">
        <v>-4618</v>
      </c>
      <c r="AE31" s="44">
        <v>1229</v>
      </c>
      <c r="AF31" s="44">
        <v>60</v>
      </c>
      <c r="AG31" s="44">
        <v>-744</v>
      </c>
      <c r="AH31" s="44">
        <v>-4203</v>
      </c>
      <c r="AI31" s="44">
        <v>1962</v>
      </c>
      <c r="AJ31" s="44">
        <v>-2336</v>
      </c>
      <c r="AK31" s="44">
        <v>-2520</v>
      </c>
      <c r="AL31" s="44">
        <v>-7937</v>
      </c>
      <c r="AM31" s="44">
        <v>-2250</v>
      </c>
      <c r="AN31" s="44">
        <v>-3316</v>
      </c>
      <c r="AO31" s="44">
        <v>-646</v>
      </c>
      <c r="AP31" s="44">
        <v>-4281</v>
      </c>
      <c r="AQ31" s="44">
        <v>-1049</v>
      </c>
      <c r="AR31" s="44">
        <v>-3984</v>
      </c>
    </row>
    <row r="32" spans="1:44" s="2" customFormat="1" x14ac:dyDescent="0.25">
      <c r="A32" s="43" t="s">
        <v>138</v>
      </c>
      <c r="B32" s="42" t="s">
        <v>434</v>
      </c>
      <c r="C32" s="2">
        <v>0</v>
      </c>
      <c r="D32" s="2">
        <v>0</v>
      </c>
      <c r="E32" s="2">
        <v>0</v>
      </c>
      <c r="F32" s="45">
        <v>11439</v>
      </c>
      <c r="G32" s="2">
        <v>0</v>
      </c>
      <c r="H32" s="2">
        <v>0</v>
      </c>
      <c r="I32" s="2">
        <v>0</v>
      </c>
      <c r="J32" s="2">
        <v>15451</v>
      </c>
      <c r="K32" s="2">
        <v>0</v>
      </c>
      <c r="L32" s="2">
        <v>0</v>
      </c>
      <c r="M32" s="2">
        <v>0</v>
      </c>
      <c r="N32" s="2">
        <v>-5533</v>
      </c>
      <c r="O32" s="2">
        <v>0</v>
      </c>
      <c r="P32" s="2">
        <v>0</v>
      </c>
      <c r="Q32" s="2">
        <v>0</v>
      </c>
      <c r="R32" s="2">
        <v>-25556</v>
      </c>
      <c r="S32" s="2">
        <v>0</v>
      </c>
      <c r="T32" s="2">
        <v>0</v>
      </c>
      <c r="U32" s="2">
        <v>0</v>
      </c>
      <c r="V32" s="2">
        <v>1512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5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</row>
    <row r="33" spans="1:44" s="2" customFormat="1" x14ac:dyDescent="0.25">
      <c r="A33" s="43" t="s">
        <v>301</v>
      </c>
      <c r="B33" s="43" t="s">
        <v>372</v>
      </c>
      <c r="C33" s="2">
        <v>0</v>
      </c>
      <c r="D33" s="2">
        <v>0</v>
      </c>
      <c r="E33" s="2">
        <v>0</v>
      </c>
      <c r="F33" s="45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1336</v>
      </c>
      <c r="AB33" s="2">
        <v>-1288</v>
      </c>
      <c r="AC33" s="2">
        <v>31</v>
      </c>
      <c r="AD33" s="2">
        <v>1057</v>
      </c>
      <c r="AE33" s="45">
        <v>4</v>
      </c>
      <c r="AF33" s="44">
        <v>4</v>
      </c>
      <c r="AG33" s="44">
        <v>5</v>
      </c>
      <c r="AH33" s="44">
        <v>6</v>
      </c>
      <c r="AI33" s="44">
        <v>-111</v>
      </c>
      <c r="AJ33" s="44">
        <v>125</v>
      </c>
      <c r="AK33" s="44">
        <v>18</v>
      </c>
      <c r="AL33" s="44">
        <v>24</v>
      </c>
      <c r="AM33" s="44">
        <v>7</v>
      </c>
      <c r="AN33" s="44">
        <v>18</v>
      </c>
      <c r="AO33" s="44">
        <v>27</v>
      </c>
      <c r="AP33" s="44">
        <v>21</v>
      </c>
      <c r="AQ33" s="44">
        <v>6</v>
      </c>
      <c r="AR33" s="44">
        <v>23</v>
      </c>
    </row>
    <row r="34" spans="1:44" s="2" customFormat="1" x14ac:dyDescent="0.25">
      <c r="A34" s="43" t="s">
        <v>37</v>
      </c>
      <c r="B34" s="43" t="s">
        <v>375</v>
      </c>
      <c r="C34" s="2">
        <v>-2106</v>
      </c>
      <c r="D34" s="2">
        <v>-595</v>
      </c>
      <c r="E34" s="2">
        <v>-3735</v>
      </c>
      <c r="F34" s="45">
        <v>506</v>
      </c>
      <c r="G34" s="2">
        <v>3708</v>
      </c>
      <c r="H34" s="2">
        <v>649</v>
      </c>
      <c r="I34" s="2">
        <v>817</v>
      </c>
      <c r="J34" s="2">
        <v>-5420</v>
      </c>
      <c r="K34" s="2">
        <v>-7254</v>
      </c>
      <c r="L34" s="2">
        <v>-3206</v>
      </c>
      <c r="M34" s="2">
        <v>-3732</v>
      </c>
      <c r="N34" s="2">
        <v>-1838</v>
      </c>
      <c r="O34" s="2">
        <v>-5945</v>
      </c>
      <c r="P34" s="2">
        <v>-1731</v>
      </c>
      <c r="Q34" s="2">
        <v>-1792</v>
      </c>
      <c r="R34" s="2">
        <v>3901</v>
      </c>
      <c r="S34" s="2">
        <v>-427</v>
      </c>
      <c r="T34" s="2">
        <v>-1665</v>
      </c>
      <c r="U34" s="2">
        <v>9733</v>
      </c>
      <c r="V34" s="2">
        <v>2516</v>
      </c>
      <c r="W34" s="2">
        <v>-1263</v>
      </c>
      <c r="X34" s="2">
        <v>-192</v>
      </c>
      <c r="Y34" s="2">
        <v>-16569</v>
      </c>
      <c r="Z34" s="2">
        <v>-4538</v>
      </c>
      <c r="AA34" s="2">
        <v>-986</v>
      </c>
      <c r="AB34" s="2">
        <v>-2675</v>
      </c>
      <c r="AC34" s="2">
        <v>-1443</v>
      </c>
      <c r="AD34" s="2">
        <v>-899</v>
      </c>
      <c r="AE34" s="45">
        <v>1136</v>
      </c>
      <c r="AF34" s="44">
        <v>331</v>
      </c>
      <c r="AG34" s="44">
        <v>2521</v>
      </c>
      <c r="AH34" s="44">
        <v>-4283</v>
      </c>
      <c r="AI34" s="44">
        <v>-6255</v>
      </c>
      <c r="AJ34" s="44">
        <v>6334</v>
      </c>
      <c r="AK34" s="44">
        <v>-810</v>
      </c>
      <c r="AL34" s="44">
        <v>-8368</v>
      </c>
      <c r="AM34" s="44">
        <v>-3342</v>
      </c>
      <c r="AN34" s="44">
        <v>-2793</v>
      </c>
      <c r="AO34" s="44">
        <v>718</v>
      </c>
      <c r="AP34" s="44">
        <v>-3137</v>
      </c>
      <c r="AQ34" s="44">
        <v>1069</v>
      </c>
      <c r="AR34" s="44">
        <v>1703</v>
      </c>
    </row>
    <row r="35" spans="1:44" s="2" customFormat="1" x14ac:dyDescent="0.25">
      <c r="A35" s="43"/>
      <c r="B35" s="43"/>
    </row>
    <row r="36" spans="1:44" x14ac:dyDescent="0.25">
      <c r="A36" s="1" t="s">
        <v>266</v>
      </c>
      <c r="B36" s="1" t="s">
        <v>435</v>
      </c>
      <c r="C36" s="8">
        <v>16167</v>
      </c>
      <c r="D36" s="8">
        <v>19968</v>
      </c>
      <c r="E36" s="8">
        <v>-12836</v>
      </c>
      <c r="F36" s="8">
        <v>16473</v>
      </c>
      <c r="G36" s="8">
        <v>-10647</v>
      </c>
      <c r="H36" s="8">
        <v>5655</v>
      </c>
      <c r="I36" s="8">
        <v>1905</v>
      </c>
      <c r="J36" s="8">
        <v>5732</v>
      </c>
      <c r="K36" s="8">
        <v>-12230</v>
      </c>
      <c r="L36" s="8">
        <v>10501</v>
      </c>
      <c r="M36" s="8">
        <v>-24719</v>
      </c>
      <c r="N36" s="8">
        <v>9293</v>
      </c>
      <c r="O36" s="8">
        <v>-13947</v>
      </c>
      <c r="P36" s="8">
        <v>-5664</v>
      </c>
      <c r="Q36" s="8">
        <v>-13507</v>
      </c>
      <c r="R36" s="8">
        <v>-8075</v>
      </c>
      <c r="S36" s="8">
        <v>-3110</v>
      </c>
      <c r="T36" s="8">
        <v>32269</v>
      </c>
      <c r="U36" s="8">
        <v>-44300</v>
      </c>
      <c r="V36" s="8">
        <v>-16322</v>
      </c>
      <c r="W36" s="8">
        <v>5011</v>
      </c>
      <c r="X36" s="8">
        <v>147</v>
      </c>
      <c r="Y36" s="8">
        <v>-28267</v>
      </c>
      <c r="Z36" s="8">
        <v>-20006</v>
      </c>
      <c r="AA36" s="8">
        <v>4678</v>
      </c>
      <c r="AB36" s="8">
        <v>-19208</v>
      </c>
      <c r="AC36" s="8">
        <v>-25513</v>
      </c>
      <c r="AD36" s="8">
        <v>36541</v>
      </c>
      <c r="AE36" s="8">
        <v>-6003</v>
      </c>
      <c r="AF36" s="8">
        <v>4590</v>
      </c>
      <c r="AG36" s="8">
        <v>15918</v>
      </c>
      <c r="AH36" s="8">
        <v>19016</v>
      </c>
      <c r="AI36" s="8">
        <v>-14066</v>
      </c>
      <c r="AJ36" s="8">
        <v>-2983</v>
      </c>
      <c r="AK36" s="8">
        <v>-6178</v>
      </c>
      <c r="AL36" s="8">
        <v>-8024</v>
      </c>
      <c r="AM36" s="8">
        <v>-14629</v>
      </c>
      <c r="AN36" s="8">
        <v>-924</v>
      </c>
      <c r="AO36" s="8">
        <v>-3879</v>
      </c>
      <c r="AP36" s="8">
        <v>12670</v>
      </c>
      <c r="AQ36" s="8">
        <v>-24231</v>
      </c>
      <c r="AR36" s="8">
        <v>-3672</v>
      </c>
    </row>
    <row r="37" spans="1:44" ht="15.75" thickBot="1" x14ac:dyDescent="0.3"/>
    <row r="38" spans="1:44" ht="16.5" thickTop="1" thickBot="1" x14ac:dyDescent="0.3">
      <c r="A38" s="30" t="s">
        <v>38</v>
      </c>
      <c r="B38" s="30" t="s">
        <v>436</v>
      </c>
      <c r="C38" s="9">
        <v>5829</v>
      </c>
      <c r="D38" s="9">
        <v>30680</v>
      </c>
      <c r="E38" s="9">
        <v>-10101</v>
      </c>
      <c r="F38" s="9">
        <v>1307</v>
      </c>
      <c r="G38" s="9">
        <v>-1975</v>
      </c>
      <c r="H38" s="9">
        <v>-982</v>
      </c>
      <c r="I38" s="9">
        <v>8495</v>
      </c>
      <c r="J38" s="9">
        <v>3595</v>
      </c>
      <c r="K38" s="9">
        <v>-6525</v>
      </c>
      <c r="L38" s="9">
        <v>2217</v>
      </c>
      <c r="M38" s="9">
        <v>-4089</v>
      </c>
      <c r="N38" s="9">
        <v>10444</v>
      </c>
      <c r="O38" s="9">
        <v>-7138</v>
      </c>
      <c r="P38" s="9">
        <v>-1060</v>
      </c>
      <c r="Q38" s="9">
        <v>-4232</v>
      </c>
      <c r="R38" s="9">
        <v>23203</v>
      </c>
      <c r="S38" s="9">
        <v>11588</v>
      </c>
      <c r="T38" s="9">
        <v>18482</v>
      </c>
      <c r="U38" s="9">
        <v>-3346</v>
      </c>
      <c r="V38" s="9">
        <v>-9388</v>
      </c>
      <c r="W38" s="9">
        <v>7239</v>
      </c>
      <c r="X38" s="9">
        <v>556</v>
      </c>
      <c r="Y38" s="9">
        <v>-9775</v>
      </c>
      <c r="Z38" s="9">
        <v>-9197</v>
      </c>
      <c r="AA38" s="9">
        <v>11283</v>
      </c>
      <c r="AB38" s="9">
        <v>2121</v>
      </c>
      <c r="AC38" s="9">
        <v>8340</v>
      </c>
      <c r="AD38" s="9">
        <v>49554</v>
      </c>
      <c r="AE38" s="9">
        <v>22129</v>
      </c>
      <c r="AF38" s="9">
        <v>35188</v>
      </c>
      <c r="AG38" s="9">
        <v>46041</v>
      </c>
      <c r="AH38" s="9">
        <v>33121</v>
      </c>
      <c r="AI38" s="9">
        <v>23173</v>
      </c>
      <c r="AJ38" s="9">
        <v>26212</v>
      </c>
      <c r="AK38" s="9">
        <v>25000.139469999969</v>
      </c>
      <c r="AL38" s="9">
        <v>11443.835950000015</v>
      </c>
      <c r="AM38" s="9">
        <v>11344.039999999997</v>
      </c>
      <c r="AN38" s="9">
        <v>25308.034999999989</v>
      </c>
      <c r="AO38" s="9">
        <v>22499.546999999962</v>
      </c>
      <c r="AP38" s="9">
        <v>21713.998000000036</v>
      </c>
      <c r="AQ38" s="9">
        <v>1100.9619999999923</v>
      </c>
      <c r="AR38" s="9">
        <v>15896.234000000008</v>
      </c>
    </row>
    <row r="39" spans="1:44" ht="15.75" thickTop="1" x14ac:dyDescent="0.25"/>
    <row r="40" spans="1:44" x14ac:dyDescent="0.25">
      <c r="A40" s="1" t="s">
        <v>39</v>
      </c>
      <c r="B40" s="1" t="s">
        <v>437</v>
      </c>
    </row>
    <row r="41" spans="1:44" x14ac:dyDescent="0.25">
      <c r="A41" s="1" t="s">
        <v>166</v>
      </c>
      <c r="B41" s="1" t="s">
        <v>438</v>
      </c>
      <c r="C41" s="2">
        <v>-1349</v>
      </c>
      <c r="D41" s="2">
        <v>-1664</v>
      </c>
      <c r="E41" s="2">
        <v>-1946</v>
      </c>
      <c r="F41" s="2">
        <v>-2775</v>
      </c>
      <c r="G41" s="2">
        <v>-1848</v>
      </c>
      <c r="H41" s="2">
        <v>-1441</v>
      </c>
      <c r="I41" s="2">
        <v>-1269</v>
      </c>
      <c r="J41" s="2">
        <v>-1412</v>
      </c>
      <c r="K41" s="2">
        <v>-569</v>
      </c>
      <c r="L41" s="2">
        <v>-1013</v>
      </c>
      <c r="M41" s="2">
        <v>-816</v>
      </c>
      <c r="N41" s="2">
        <v>-1610</v>
      </c>
      <c r="O41" s="2">
        <v>-922</v>
      </c>
      <c r="P41" s="2">
        <v>-3821</v>
      </c>
      <c r="Q41" s="2">
        <v>-1519</v>
      </c>
      <c r="R41" s="2">
        <v>-3023</v>
      </c>
      <c r="S41" s="2">
        <v>-1861</v>
      </c>
      <c r="T41" s="2">
        <v>-711</v>
      </c>
      <c r="U41" s="2">
        <v>-1069</v>
      </c>
      <c r="V41" s="2">
        <v>-1828</v>
      </c>
      <c r="W41" s="2">
        <v>-1417</v>
      </c>
      <c r="X41" s="2">
        <v>-1784</v>
      </c>
      <c r="Y41" s="2">
        <v>-1539</v>
      </c>
      <c r="Z41" s="2">
        <v>-4348</v>
      </c>
      <c r="AA41" s="2">
        <v>-6354</v>
      </c>
      <c r="AB41" s="2">
        <v>-8685</v>
      </c>
      <c r="AC41" s="2">
        <v>15039</v>
      </c>
      <c r="AD41" s="2">
        <v>-25617</v>
      </c>
      <c r="AE41" s="2">
        <v>-2515</v>
      </c>
      <c r="AF41" s="2">
        <v>-2438</v>
      </c>
      <c r="AG41" s="2">
        <v>-2692</v>
      </c>
      <c r="AH41" s="2">
        <v>-1453</v>
      </c>
      <c r="AI41" s="2">
        <v>-4136</v>
      </c>
      <c r="AJ41" s="2">
        <v>-12922</v>
      </c>
      <c r="AK41" s="2">
        <v>-3491</v>
      </c>
      <c r="AL41" s="2">
        <v>-3119</v>
      </c>
      <c r="AM41" s="2">
        <v>-2277</v>
      </c>
      <c r="AN41" s="2">
        <v>-2797</v>
      </c>
      <c r="AO41" s="2">
        <v>-4643</v>
      </c>
      <c r="AP41" s="2">
        <v>-3737</v>
      </c>
      <c r="AQ41" s="2">
        <v>-4076</v>
      </c>
      <c r="AR41" s="2">
        <v>-5065</v>
      </c>
    </row>
    <row r="42" spans="1:44" x14ac:dyDescent="0.25">
      <c r="A42" s="1" t="s">
        <v>40</v>
      </c>
      <c r="B42" s="1" t="s">
        <v>439</v>
      </c>
      <c r="C42" s="2">
        <v>0</v>
      </c>
      <c r="D42" s="2">
        <v>0</v>
      </c>
      <c r="E42" s="2">
        <v>211</v>
      </c>
      <c r="F42" s="2">
        <v>-10</v>
      </c>
      <c r="G42" s="2">
        <v>-33</v>
      </c>
      <c r="H42" s="2">
        <v>-210</v>
      </c>
      <c r="I42" s="2">
        <v>243</v>
      </c>
      <c r="J42" s="2">
        <v>0</v>
      </c>
      <c r="K42" s="2">
        <v>-5</v>
      </c>
      <c r="L42" s="2">
        <v>-30</v>
      </c>
      <c r="M42" s="2">
        <v>35</v>
      </c>
      <c r="N42" s="2">
        <v>0</v>
      </c>
      <c r="O42" s="2">
        <v>0</v>
      </c>
      <c r="P42" s="2">
        <v>0</v>
      </c>
      <c r="Q42" s="2">
        <v>0</v>
      </c>
      <c r="R42" s="2">
        <v>10</v>
      </c>
      <c r="S42" s="2">
        <v>5570</v>
      </c>
      <c r="T42" s="2">
        <v>-5570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-21246</v>
      </c>
      <c r="AD42" s="2">
        <v>21246</v>
      </c>
      <c r="AE42" s="2">
        <v>0</v>
      </c>
      <c r="AF42" s="2">
        <v>0</v>
      </c>
      <c r="AG42" s="2">
        <v>0</v>
      </c>
      <c r="AH42" s="2">
        <v>-1312</v>
      </c>
      <c r="AI42" s="2">
        <v>0</v>
      </c>
      <c r="AJ42" s="2">
        <v>0</v>
      </c>
      <c r="AK42" s="2">
        <v>-1241</v>
      </c>
      <c r="AL42" s="2">
        <v>-614</v>
      </c>
      <c r="AM42" s="2">
        <v>-309</v>
      </c>
      <c r="AN42" s="2">
        <v>-511</v>
      </c>
      <c r="AO42" s="2">
        <v>-253</v>
      </c>
      <c r="AP42" s="2">
        <v>3065</v>
      </c>
      <c r="AQ42" s="2">
        <v>-34</v>
      </c>
      <c r="AR42" s="2">
        <v>-34</v>
      </c>
    </row>
    <row r="43" spans="1:44" x14ac:dyDescent="0.25">
      <c r="A43" s="1" t="s">
        <v>167</v>
      </c>
      <c r="B43" s="1" t="s">
        <v>440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-25998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501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-604</v>
      </c>
      <c r="AK43" s="2">
        <v>604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</row>
    <row r="44" spans="1:44" ht="15.75" thickBot="1" x14ac:dyDescent="0.3"/>
    <row r="45" spans="1:44" ht="16.5" thickTop="1" thickBot="1" x14ac:dyDescent="0.3">
      <c r="A45" s="30" t="s">
        <v>41</v>
      </c>
      <c r="B45" s="30" t="s">
        <v>441</v>
      </c>
      <c r="C45" s="7">
        <v>-1349</v>
      </c>
      <c r="D45" s="7">
        <v>-1664</v>
      </c>
      <c r="E45" s="7">
        <v>-1735</v>
      </c>
      <c r="F45" s="7">
        <v>-2785</v>
      </c>
      <c r="G45" s="7">
        <v>-1881</v>
      </c>
      <c r="H45" s="7">
        <v>-1651</v>
      </c>
      <c r="I45" s="7">
        <v>-1026</v>
      </c>
      <c r="J45" s="7">
        <v>-1412</v>
      </c>
      <c r="K45" s="7">
        <v>-574</v>
      </c>
      <c r="L45" s="7">
        <v>-1043</v>
      </c>
      <c r="M45" s="7">
        <v>-781</v>
      </c>
      <c r="N45" s="7">
        <v>-1610</v>
      </c>
      <c r="O45" s="7">
        <v>-922</v>
      </c>
      <c r="P45" s="7">
        <v>-3821</v>
      </c>
      <c r="Q45" s="7">
        <v>-1519</v>
      </c>
      <c r="R45" s="7">
        <v>-29011</v>
      </c>
      <c r="S45" s="7">
        <v>3709</v>
      </c>
      <c r="T45" s="7">
        <v>-6281</v>
      </c>
      <c r="U45" s="7">
        <v>-1069</v>
      </c>
      <c r="V45" s="7">
        <v>-1828</v>
      </c>
      <c r="W45" s="7">
        <v>-1417</v>
      </c>
      <c r="X45" s="7">
        <v>-1283</v>
      </c>
      <c r="Y45" s="7">
        <v>-1539</v>
      </c>
      <c r="Z45" s="7">
        <v>-4348</v>
      </c>
      <c r="AA45" s="7">
        <v>-6354</v>
      </c>
      <c r="AB45" s="7">
        <v>-8685</v>
      </c>
      <c r="AC45" s="7">
        <v>-6207</v>
      </c>
      <c r="AD45" s="7">
        <v>-4371</v>
      </c>
      <c r="AE45" s="7">
        <v>-2515</v>
      </c>
      <c r="AF45" s="7">
        <v>-2438</v>
      </c>
      <c r="AG45" s="7">
        <v>-2692</v>
      </c>
      <c r="AH45" s="7">
        <v>-2765</v>
      </c>
      <c r="AI45" s="7">
        <v>-4136</v>
      </c>
      <c r="AJ45" s="7">
        <v>-13526</v>
      </c>
      <c r="AK45" s="7">
        <v>-4128</v>
      </c>
      <c r="AL45" s="7">
        <v>-3733</v>
      </c>
      <c r="AM45" s="7">
        <v>-2586</v>
      </c>
      <c r="AN45" s="7">
        <v>-3308</v>
      </c>
      <c r="AO45" s="7">
        <v>-4896</v>
      </c>
      <c r="AP45" s="7">
        <v>-672</v>
      </c>
      <c r="AQ45" s="7">
        <v>-4110</v>
      </c>
      <c r="AR45" s="7">
        <v>-5099</v>
      </c>
    </row>
    <row r="46" spans="1:44" ht="15.75" thickTop="1" x14ac:dyDescent="0.25"/>
    <row r="47" spans="1:44" x14ac:dyDescent="0.25">
      <c r="A47" s="1" t="s">
        <v>42</v>
      </c>
      <c r="B47" s="1" t="s">
        <v>442</v>
      </c>
    </row>
    <row r="48" spans="1:44" x14ac:dyDescent="0.25">
      <c r="A48" s="1" t="s">
        <v>43</v>
      </c>
      <c r="B48" s="1" t="s">
        <v>443</v>
      </c>
      <c r="C48" s="2">
        <v>39868</v>
      </c>
      <c r="D48" s="2">
        <v>18217</v>
      </c>
      <c r="E48" s="2">
        <v>5787</v>
      </c>
      <c r="F48" s="2">
        <v>11750</v>
      </c>
      <c r="G48" s="2">
        <v>14660</v>
      </c>
      <c r="H48" s="2">
        <v>26657</v>
      </c>
      <c r="I48" s="2">
        <v>34880</v>
      </c>
      <c r="J48" s="2">
        <v>38981</v>
      </c>
      <c r="K48" s="2">
        <v>26914</v>
      </c>
      <c r="L48" s="2">
        <v>27701</v>
      </c>
      <c r="M48" s="2">
        <v>35208</v>
      </c>
      <c r="N48" s="2">
        <v>23380</v>
      </c>
      <c r="O48" s="2">
        <v>14936</v>
      </c>
      <c r="P48" s="2">
        <v>15939</v>
      </c>
      <c r="Q48" s="2">
        <v>56527</v>
      </c>
      <c r="R48" s="2">
        <v>50399</v>
      </c>
      <c r="S48" s="2">
        <v>32478</v>
      </c>
      <c r="T48" s="2">
        <v>15550</v>
      </c>
      <c r="U48" s="2">
        <v>24532</v>
      </c>
      <c r="V48" s="2">
        <v>33961</v>
      </c>
      <c r="W48" s="2">
        <v>32150</v>
      </c>
      <c r="X48" s="2">
        <v>18890</v>
      </c>
      <c r="Y48" s="2">
        <v>40113</v>
      </c>
      <c r="Z48" s="2">
        <v>49388</v>
      </c>
      <c r="AA48" s="2">
        <v>50217</v>
      </c>
      <c r="AB48" s="2">
        <v>21590</v>
      </c>
      <c r="AC48" s="2">
        <v>38441</v>
      </c>
      <c r="AD48" s="2">
        <v>32347</v>
      </c>
      <c r="AE48" s="2">
        <v>894</v>
      </c>
      <c r="AF48" s="2">
        <v>481</v>
      </c>
      <c r="AG48" s="2">
        <v>998</v>
      </c>
      <c r="AH48" s="2">
        <v>156</v>
      </c>
      <c r="AI48" s="2">
        <v>0</v>
      </c>
      <c r="AJ48" s="2">
        <v>-5739</v>
      </c>
      <c r="AK48" s="2">
        <v>5869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-655</v>
      </c>
    </row>
    <row r="49" spans="1:44" x14ac:dyDescent="0.25">
      <c r="A49" s="1" t="s">
        <v>44</v>
      </c>
      <c r="B49" s="1" t="s">
        <v>444</v>
      </c>
      <c r="C49" s="2">
        <v>-50117</v>
      </c>
      <c r="D49" s="2">
        <v>-27106</v>
      </c>
      <c r="E49" s="2">
        <v>-23493</v>
      </c>
      <c r="F49" s="2">
        <v>-6459</v>
      </c>
      <c r="G49" s="2">
        <v>-17624</v>
      </c>
      <c r="H49" s="2">
        <v>-23298</v>
      </c>
      <c r="I49" s="2">
        <v>-45112</v>
      </c>
      <c r="J49" s="2">
        <v>-30580</v>
      </c>
      <c r="K49" s="2">
        <v>-28617</v>
      </c>
      <c r="L49" s="2">
        <v>-30198</v>
      </c>
      <c r="M49" s="2">
        <v>-30385</v>
      </c>
      <c r="N49" s="2">
        <v>-27137</v>
      </c>
      <c r="O49" s="2">
        <v>-20276</v>
      </c>
      <c r="P49" s="2">
        <v>-16350</v>
      </c>
      <c r="Q49" s="2">
        <v>-48697</v>
      </c>
      <c r="R49" s="2">
        <v>-38895</v>
      </c>
      <c r="S49" s="2">
        <v>-42003</v>
      </c>
      <c r="T49" s="2">
        <v>-27585</v>
      </c>
      <c r="U49" s="2">
        <v>-20155</v>
      </c>
      <c r="V49" s="2">
        <v>-26211</v>
      </c>
      <c r="W49" s="2">
        <v>-32535</v>
      </c>
      <c r="X49" s="2">
        <v>-25580</v>
      </c>
      <c r="Y49" s="2">
        <v>-20031</v>
      </c>
      <c r="Z49" s="2">
        <v>-36744</v>
      </c>
      <c r="AA49" s="2">
        <v>-35984</v>
      </c>
      <c r="AB49" s="2">
        <v>-29075</v>
      </c>
      <c r="AC49" s="2">
        <v>-34345</v>
      </c>
      <c r="AD49" s="2">
        <v>-34012</v>
      </c>
      <c r="AE49" s="2">
        <v>-14301</v>
      </c>
      <c r="AF49" s="2">
        <v>-30579</v>
      </c>
      <c r="AG49" s="2">
        <v>-36071</v>
      </c>
      <c r="AH49" s="2">
        <v>-18586</v>
      </c>
      <c r="AI49" s="2">
        <v>0</v>
      </c>
      <c r="AJ49" s="2">
        <v>-1013</v>
      </c>
      <c r="AK49" s="2">
        <v>-5038</v>
      </c>
      <c r="AL49" s="2">
        <v>-312</v>
      </c>
      <c r="AM49" s="2">
        <v>-264</v>
      </c>
      <c r="AN49" s="2">
        <v>-377</v>
      </c>
      <c r="AO49" s="2">
        <v>-323</v>
      </c>
      <c r="AP49" s="2">
        <v>-325</v>
      </c>
      <c r="AQ49" s="2">
        <v>-327</v>
      </c>
      <c r="AR49" s="2">
        <v>259</v>
      </c>
    </row>
    <row r="50" spans="1:44" x14ac:dyDescent="0.25">
      <c r="A50" s="1" t="s">
        <v>168</v>
      </c>
      <c r="B50" s="1" t="s">
        <v>388</v>
      </c>
      <c r="C50" s="2">
        <v>466</v>
      </c>
      <c r="D50" s="2">
        <v>525</v>
      </c>
      <c r="E50" s="2">
        <v>-1291</v>
      </c>
      <c r="F50" s="2">
        <v>1163</v>
      </c>
      <c r="G50" s="2">
        <v>4</v>
      </c>
      <c r="H50" s="2">
        <v>159</v>
      </c>
      <c r="I50" s="2">
        <v>-166</v>
      </c>
      <c r="J50" s="2">
        <v>-33</v>
      </c>
      <c r="K50" s="2">
        <v>1</v>
      </c>
      <c r="L50" s="2">
        <v>10</v>
      </c>
      <c r="M50" s="2">
        <v>-2</v>
      </c>
      <c r="N50" s="2">
        <v>-8</v>
      </c>
      <c r="O50" s="2">
        <v>-7</v>
      </c>
      <c r="P50" s="2">
        <v>-73</v>
      </c>
      <c r="Q50" s="2">
        <v>-3</v>
      </c>
      <c r="R50" s="2">
        <v>14</v>
      </c>
      <c r="S50" s="2">
        <v>-13</v>
      </c>
      <c r="T50" s="2">
        <v>-8</v>
      </c>
      <c r="U50" s="2">
        <v>0</v>
      </c>
      <c r="V50" s="2">
        <v>-3</v>
      </c>
      <c r="W50" s="2">
        <v>3</v>
      </c>
      <c r="X50" s="2">
        <v>-29</v>
      </c>
      <c r="Y50" s="2">
        <v>-17</v>
      </c>
      <c r="Z50" s="2">
        <v>-61</v>
      </c>
      <c r="AA50" s="2">
        <v>-44</v>
      </c>
      <c r="AB50" s="2">
        <v>-20</v>
      </c>
      <c r="AC50" s="2">
        <v>-15</v>
      </c>
      <c r="AD50" s="2">
        <v>-32</v>
      </c>
      <c r="AE50" s="2">
        <v>-9</v>
      </c>
      <c r="AF50" s="2">
        <v>570</v>
      </c>
      <c r="AG50" s="2">
        <v>-8</v>
      </c>
      <c r="AH50" s="2">
        <v>2</v>
      </c>
      <c r="AI50" s="2">
        <v>-673</v>
      </c>
      <c r="AJ50" s="2">
        <v>673</v>
      </c>
      <c r="AK50" s="2">
        <v>0</v>
      </c>
      <c r="AL50" s="2">
        <v>-1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</row>
    <row r="51" spans="1:44" x14ac:dyDescent="0.25">
      <c r="A51" s="1" t="s">
        <v>328</v>
      </c>
      <c r="B51" s="1" t="s">
        <v>445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-10484</v>
      </c>
      <c r="AL51" s="2">
        <v>-8368</v>
      </c>
      <c r="AM51" s="2">
        <v>0</v>
      </c>
      <c r="AN51" s="2">
        <v>-4184</v>
      </c>
      <c r="AO51" s="2">
        <v>-8368</v>
      </c>
      <c r="AP51" s="2">
        <v>-12552</v>
      </c>
      <c r="AQ51" s="2">
        <v>0</v>
      </c>
      <c r="AR51" s="2">
        <v>0</v>
      </c>
    </row>
    <row r="52" spans="1:44" x14ac:dyDescent="0.25">
      <c r="A52" s="1" t="s">
        <v>169</v>
      </c>
      <c r="B52" s="1" t="s">
        <v>446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9388</v>
      </c>
      <c r="P52" s="2">
        <v>515</v>
      </c>
      <c r="Q52" s="2">
        <v>0</v>
      </c>
      <c r="R52" s="2">
        <v>0</v>
      </c>
      <c r="S52" s="2">
        <v>0</v>
      </c>
      <c r="T52" s="2">
        <v>0</v>
      </c>
      <c r="U52" s="2">
        <v>162</v>
      </c>
      <c r="V52" s="2">
        <v>0</v>
      </c>
      <c r="W52" s="2">
        <v>223</v>
      </c>
      <c r="X52" s="2">
        <v>0</v>
      </c>
      <c r="Y52" s="2">
        <v>13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</row>
    <row r="53" spans="1:44" x14ac:dyDescent="0.25">
      <c r="A53" s="1" t="s">
        <v>301</v>
      </c>
      <c r="B53" s="1" t="s">
        <v>372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-1551</v>
      </c>
      <c r="AB53" s="2">
        <v>-1862</v>
      </c>
      <c r="AC53" s="2">
        <v>-2160</v>
      </c>
      <c r="AD53" s="2">
        <v>-2533</v>
      </c>
      <c r="AE53" s="2">
        <v>-2745</v>
      </c>
      <c r="AF53" s="2">
        <v>-3052</v>
      </c>
      <c r="AG53" s="2">
        <v>-3295</v>
      </c>
      <c r="AH53" s="2">
        <v>-3391</v>
      </c>
      <c r="AI53" s="2">
        <v>0</v>
      </c>
      <c r="AJ53" s="2">
        <v>-4192</v>
      </c>
      <c r="AK53" s="2">
        <v>-1301</v>
      </c>
      <c r="AL53" s="2">
        <v>-3572</v>
      </c>
      <c r="AM53" s="2">
        <v>-4110</v>
      </c>
      <c r="AN53" s="2">
        <v>-5182</v>
      </c>
      <c r="AO53" s="2">
        <v>-5568</v>
      </c>
      <c r="AP53" s="2">
        <v>-4268</v>
      </c>
      <c r="AQ53" s="2">
        <v>-5969</v>
      </c>
      <c r="AR53" s="2">
        <v>-2399</v>
      </c>
    </row>
    <row r="54" spans="1:44" x14ac:dyDescent="0.25">
      <c r="A54" s="1" t="s">
        <v>303</v>
      </c>
      <c r="B54" s="1" t="s">
        <v>447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-1443</v>
      </c>
      <c r="AD54" s="2">
        <v>0</v>
      </c>
      <c r="AE54" s="2">
        <v>-234</v>
      </c>
      <c r="AF54" s="2">
        <v>17</v>
      </c>
      <c r="AG54" s="2">
        <v>0</v>
      </c>
      <c r="AH54" s="2">
        <v>0</v>
      </c>
      <c r="AI54" s="2">
        <v>0</v>
      </c>
      <c r="AJ54" s="2">
        <v>-1986</v>
      </c>
      <c r="AK54" s="2">
        <v>1266.7049299999999</v>
      </c>
      <c r="AL54" s="2">
        <v>-424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-12034</v>
      </c>
    </row>
    <row r="55" spans="1:44" x14ac:dyDescent="0.25">
      <c r="A55" s="1" t="s">
        <v>170</v>
      </c>
      <c r="B55" s="1" t="s">
        <v>421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-2204</v>
      </c>
      <c r="R55" s="2">
        <v>-1420</v>
      </c>
      <c r="S55" s="2">
        <v>-1460</v>
      </c>
      <c r="T55" s="2">
        <v>-573</v>
      </c>
      <c r="U55" s="2">
        <v>-1557</v>
      </c>
      <c r="V55" s="2">
        <v>-1400</v>
      </c>
      <c r="W55" s="2">
        <v>-1325</v>
      </c>
      <c r="X55" s="2">
        <v>-856</v>
      </c>
      <c r="Y55" s="2">
        <v>-1803</v>
      </c>
      <c r="Z55" s="2">
        <v>-2507</v>
      </c>
      <c r="AA55" s="2">
        <v>-6115</v>
      </c>
      <c r="AB55" s="2">
        <v>-1317</v>
      </c>
      <c r="AC55" s="2">
        <v>-994</v>
      </c>
      <c r="AD55" s="2">
        <v>-107</v>
      </c>
      <c r="AE55" s="2">
        <v>-4610</v>
      </c>
      <c r="AF55" s="2">
        <v>-1250</v>
      </c>
      <c r="AG55" s="2">
        <v>-4973</v>
      </c>
      <c r="AH55" s="2">
        <v>-329</v>
      </c>
      <c r="AI55" s="2">
        <v>0</v>
      </c>
      <c r="AJ55" s="2">
        <v>58.704929999999933</v>
      </c>
      <c r="AK55" s="2">
        <v>-1138.7049299999999</v>
      </c>
      <c r="AL55" s="2">
        <v>-64</v>
      </c>
      <c r="AM55" s="2">
        <v>-56</v>
      </c>
      <c r="AN55" s="2">
        <v>-54</v>
      </c>
      <c r="AO55" s="2">
        <v>-47</v>
      </c>
      <c r="AP55" s="2">
        <v>-39</v>
      </c>
      <c r="AQ55" s="2">
        <v>-35</v>
      </c>
      <c r="AR55" s="2">
        <v>35</v>
      </c>
    </row>
    <row r="56" spans="1:44" ht="15.75" thickBot="1" x14ac:dyDescent="0.3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ht="16.5" thickTop="1" thickBot="1" x14ac:dyDescent="0.3">
      <c r="A57" s="30" t="s">
        <v>45</v>
      </c>
      <c r="B57" s="30" t="s">
        <v>448</v>
      </c>
      <c r="C57" s="7">
        <v>-9783</v>
      </c>
      <c r="D57" s="7">
        <v>-8364</v>
      </c>
      <c r="E57" s="7">
        <v>-18997</v>
      </c>
      <c r="F57" s="7">
        <v>6454</v>
      </c>
      <c r="G57" s="7">
        <v>-2960</v>
      </c>
      <c r="H57" s="7">
        <v>3518</v>
      </c>
      <c r="I57" s="7">
        <v>-10398</v>
      </c>
      <c r="J57" s="7">
        <v>8368</v>
      </c>
      <c r="K57" s="7">
        <v>-1702</v>
      </c>
      <c r="L57" s="7">
        <v>-2487</v>
      </c>
      <c r="M57" s="7">
        <v>4821</v>
      </c>
      <c r="N57" s="7">
        <v>-3765</v>
      </c>
      <c r="O57" s="7">
        <v>4041</v>
      </c>
      <c r="P57" s="7">
        <v>31</v>
      </c>
      <c r="Q57" s="7">
        <v>5623</v>
      </c>
      <c r="R57" s="7">
        <v>10098</v>
      </c>
      <c r="S57" s="7">
        <v>-10998</v>
      </c>
      <c r="T57" s="7">
        <v>-12616</v>
      </c>
      <c r="U57" s="7">
        <v>2982</v>
      </c>
      <c r="V57" s="7">
        <v>6347</v>
      </c>
      <c r="W57" s="7">
        <v>-1484</v>
      </c>
      <c r="X57" s="7">
        <v>-7575</v>
      </c>
      <c r="Y57" s="7">
        <v>18275</v>
      </c>
      <c r="Z57" s="7">
        <v>10076</v>
      </c>
      <c r="AA57" s="7">
        <v>6523</v>
      </c>
      <c r="AB57" s="7">
        <v>-10684</v>
      </c>
      <c r="AC57" s="7">
        <v>-516</v>
      </c>
      <c r="AD57" s="7">
        <v>-4337</v>
      </c>
      <c r="AE57" s="7">
        <v>-21005</v>
      </c>
      <c r="AF57" s="7">
        <v>-33813</v>
      </c>
      <c r="AG57" s="7">
        <v>-43349</v>
      </c>
      <c r="AH57" s="7">
        <v>-22148</v>
      </c>
      <c r="AI57" s="7">
        <v>-673</v>
      </c>
      <c r="AJ57" s="7">
        <v>-12198.29507</v>
      </c>
      <c r="AK57" s="7">
        <v>-10826</v>
      </c>
      <c r="AL57" s="7">
        <v>-12741</v>
      </c>
      <c r="AM57" s="7">
        <v>-4430</v>
      </c>
      <c r="AN57" s="7">
        <v>-9797</v>
      </c>
      <c r="AO57" s="7">
        <v>-14306</v>
      </c>
      <c r="AP57" s="7">
        <v>-17184</v>
      </c>
      <c r="AQ57" s="7">
        <v>-6331</v>
      </c>
      <c r="AR57" s="7">
        <v>-14794</v>
      </c>
    </row>
    <row r="58" spans="1:44" ht="15.75" thickTop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1" t="s">
        <v>277</v>
      </c>
      <c r="B59" s="1" t="s">
        <v>449</v>
      </c>
      <c r="C59" s="2">
        <v>0</v>
      </c>
      <c r="D59" s="2">
        <v>701</v>
      </c>
      <c r="E59" s="2">
        <v>8157</v>
      </c>
      <c r="F59" s="2">
        <v>1553</v>
      </c>
      <c r="G59" s="2">
        <v>-788</v>
      </c>
      <c r="H59" s="2">
        <v>-75</v>
      </c>
      <c r="I59" s="2">
        <v>1410</v>
      </c>
      <c r="J59" s="2">
        <v>-353</v>
      </c>
      <c r="K59" s="2">
        <v>-9</v>
      </c>
      <c r="L59" s="2">
        <v>882</v>
      </c>
      <c r="M59" s="2">
        <v>250</v>
      </c>
      <c r="N59" s="2">
        <v>2887</v>
      </c>
      <c r="O59" s="2">
        <v>482</v>
      </c>
      <c r="P59" s="2">
        <v>-5</v>
      </c>
      <c r="Q59" s="2">
        <v>1864</v>
      </c>
      <c r="R59" s="2">
        <v>-142</v>
      </c>
      <c r="S59" s="2">
        <v>-4529</v>
      </c>
      <c r="T59" s="2">
        <v>480</v>
      </c>
      <c r="U59" s="2">
        <v>1001</v>
      </c>
      <c r="V59" s="2">
        <v>2700</v>
      </c>
      <c r="W59" s="2">
        <v>-529</v>
      </c>
      <c r="X59" s="2">
        <v>1929</v>
      </c>
      <c r="Y59" s="2">
        <v>-578</v>
      </c>
      <c r="Z59" s="2">
        <v>-2265</v>
      </c>
      <c r="AA59" s="2">
        <v>-1108</v>
      </c>
      <c r="AB59" s="2">
        <v>5628</v>
      </c>
      <c r="AC59" s="2">
        <v>1499</v>
      </c>
      <c r="AD59" s="2">
        <v>-6019</v>
      </c>
      <c r="AE59" s="2">
        <v>-2165</v>
      </c>
      <c r="AF59" s="2">
        <v>-2591</v>
      </c>
      <c r="AG59" s="2">
        <v>-2944</v>
      </c>
      <c r="AH59" s="2">
        <v>8794</v>
      </c>
      <c r="AI59" s="2">
        <v>-15</v>
      </c>
      <c r="AJ59" s="2">
        <v>-162</v>
      </c>
      <c r="AK59" s="2">
        <v>-25</v>
      </c>
      <c r="AL59" s="2">
        <v>662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</row>
    <row r="60" spans="1:44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s="33" customFormat="1" x14ac:dyDescent="0.25">
      <c r="A61" s="30" t="s">
        <v>46</v>
      </c>
      <c r="B61" s="33" t="s">
        <v>450</v>
      </c>
      <c r="C61" s="4">
        <v>-5303</v>
      </c>
      <c r="D61" s="4">
        <v>21353</v>
      </c>
      <c r="E61" s="4">
        <v>-22676</v>
      </c>
      <c r="F61" s="4">
        <v>6529</v>
      </c>
      <c r="G61" s="4">
        <v>-7604</v>
      </c>
      <c r="H61" s="4">
        <v>810</v>
      </c>
      <c r="I61" s="4">
        <v>-1519</v>
      </c>
      <c r="J61" s="4">
        <v>10198</v>
      </c>
      <c r="K61" s="4">
        <v>-8810</v>
      </c>
      <c r="L61" s="4">
        <v>-431</v>
      </c>
      <c r="M61" s="4">
        <v>201</v>
      </c>
      <c r="N61" s="4">
        <v>7956</v>
      </c>
      <c r="O61" s="4">
        <v>-3537</v>
      </c>
      <c r="P61" s="4">
        <v>-4855</v>
      </c>
      <c r="Q61" s="4">
        <v>1736</v>
      </c>
      <c r="R61" s="4">
        <v>4148</v>
      </c>
      <c r="S61" s="4">
        <v>-230</v>
      </c>
      <c r="T61" s="4">
        <v>65</v>
      </c>
      <c r="U61" s="4">
        <v>-432</v>
      </c>
      <c r="V61" s="4">
        <v>-2169</v>
      </c>
      <c r="W61" s="4">
        <v>3809</v>
      </c>
      <c r="X61" s="4">
        <v>-6373</v>
      </c>
      <c r="Y61" s="4">
        <v>6383</v>
      </c>
      <c r="Z61" s="4">
        <v>-5734</v>
      </c>
      <c r="AA61" s="4">
        <v>10344</v>
      </c>
      <c r="AB61" s="4">
        <v>-11620</v>
      </c>
      <c r="AC61" s="4">
        <v>3116</v>
      </c>
      <c r="AD61" s="4">
        <v>34827</v>
      </c>
      <c r="AE61" s="4">
        <v>-3556</v>
      </c>
      <c r="AF61" s="4">
        <v>-3654</v>
      </c>
      <c r="AG61" s="4">
        <v>-2944</v>
      </c>
      <c r="AH61" s="4">
        <v>17002</v>
      </c>
      <c r="AI61" s="4">
        <v>18349</v>
      </c>
      <c r="AJ61" s="4">
        <v>325.70492999999988</v>
      </c>
      <c r="AK61" s="4">
        <v>10021.139469999969</v>
      </c>
      <c r="AL61" s="4">
        <v>-4368.1640499999849</v>
      </c>
      <c r="AM61" s="4">
        <v>4328.0399999999972</v>
      </c>
      <c r="AN61" s="4">
        <v>12203.034999999989</v>
      </c>
      <c r="AO61" s="4">
        <v>3297.5469999999623</v>
      </c>
      <c r="AP61" s="4">
        <v>3857.998000000036</v>
      </c>
      <c r="AQ61" s="4">
        <v>-9340.0380000000077</v>
      </c>
      <c r="AR61" s="4">
        <v>-3996.7659999999923</v>
      </c>
    </row>
    <row r="62" spans="1:44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1" t="s">
        <v>47</v>
      </c>
      <c r="B63" s="1" t="s">
        <v>451</v>
      </c>
      <c r="C63" s="2">
        <v>10858</v>
      </c>
      <c r="D63" s="2">
        <v>5555</v>
      </c>
      <c r="E63" s="2">
        <v>26908</v>
      </c>
      <c r="F63" s="2">
        <v>4232</v>
      </c>
      <c r="G63" s="2">
        <v>10761</v>
      </c>
      <c r="H63" s="2">
        <v>3157</v>
      </c>
      <c r="I63" s="2">
        <v>3967</v>
      </c>
      <c r="J63" s="2">
        <v>2448</v>
      </c>
      <c r="K63" s="2">
        <v>12646</v>
      </c>
      <c r="L63" s="2">
        <v>3836</v>
      </c>
      <c r="M63" s="2">
        <v>3405</v>
      </c>
      <c r="N63" s="2">
        <v>3606</v>
      </c>
      <c r="O63" s="2">
        <v>11562</v>
      </c>
      <c r="P63" s="2">
        <v>8025</v>
      </c>
      <c r="Q63" s="2">
        <v>3170</v>
      </c>
      <c r="R63" s="2">
        <v>4906</v>
      </c>
      <c r="S63" s="2">
        <v>9054</v>
      </c>
      <c r="T63" s="2">
        <v>8824</v>
      </c>
      <c r="U63" s="2">
        <v>8889</v>
      </c>
      <c r="V63" s="2">
        <v>8457</v>
      </c>
      <c r="W63" s="2">
        <v>6288</v>
      </c>
      <c r="X63" s="2">
        <v>10097</v>
      </c>
      <c r="Y63" s="2">
        <v>3724</v>
      </c>
      <c r="Z63" s="2">
        <v>10107</v>
      </c>
      <c r="AA63" s="2">
        <v>0</v>
      </c>
      <c r="AB63" s="2">
        <v>16200</v>
      </c>
      <c r="AC63" s="2">
        <v>5856</v>
      </c>
      <c r="AD63" s="2">
        <v>7696</v>
      </c>
      <c r="AE63" s="2">
        <v>12669</v>
      </c>
      <c r="AF63" s="2">
        <v>9113</v>
      </c>
      <c r="AG63" s="2">
        <v>5459</v>
      </c>
      <c r="AH63" s="2">
        <v>2515</v>
      </c>
      <c r="AI63" s="2">
        <v>19517</v>
      </c>
      <c r="AJ63" s="2">
        <v>37866</v>
      </c>
      <c r="AK63" s="2">
        <v>38192</v>
      </c>
      <c r="AL63" s="2">
        <v>48212.769</v>
      </c>
      <c r="AM63" s="2">
        <v>43843.991999999998</v>
      </c>
      <c r="AN63" s="2">
        <v>48172</v>
      </c>
      <c r="AO63" s="2">
        <v>60375</v>
      </c>
      <c r="AP63" s="2">
        <v>63673</v>
      </c>
      <c r="AQ63" s="2">
        <v>67531</v>
      </c>
      <c r="AR63" s="2">
        <v>58191</v>
      </c>
    </row>
    <row r="64" spans="1:44" x14ac:dyDescent="0.25">
      <c r="A64" s="1" t="s">
        <v>48</v>
      </c>
      <c r="B64" s="1" t="s">
        <v>452</v>
      </c>
      <c r="C64" s="2">
        <v>5555</v>
      </c>
      <c r="D64" s="2">
        <v>26908</v>
      </c>
      <c r="E64" s="2">
        <v>4232</v>
      </c>
      <c r="F64" s="2">
        <v>10761</v>
      </c>
      <c r="G64" s="2">
        <v>3157</v>
      </c>
      <c r="H64" s="2">
        <v>3967</v>
      </c>
      <c r="I64" s="2">
        <v>2448</v>
      </c>
      <c r="J64" s="2">
        <v>12646</v>
      </c>
      <c r="K64" s="2">
        <v>3836</v>
      </c>
      <c r="L64" s="2">
        <v>3405</v>
      </c>
      <c r="M64" s="2">
        <v>3606</v>
      </c>
      <c r="N64" s="2">
        <v>11562</v>
      </c>
      <c r="O64" s="2">
        <v>8025</v>
      </c>
      <c r="P64" s="2">
        <v>3170</v>
      </c>
      <c r="Q64" s="2">
        <v>4906</v>
      </c>
      <c r="R64" s="2">
        <v>9054</v>
      </c>
      <c r="S64" s="2">
        <v>8824</v>
      </c>
      <c r="T64" s="2">
        <v>8889</v>
      </c>
      <c r="U64" s="2">
        <v>8457</v>
      </c>
      <c r="V64" s="2">
        <v>6288</v>
      </c>
      <c r="W64" s="2">
        <v>10097</v>
      </c>
      <c r="X64" s="2">
        <v>3724</v>
      </c>
      <c r="Y64" s="2">
        <v>10107</v>
      </c>
      <c r="Z64" s="2">
        <v>0</v>
      </c>
      <c r="AA64" s="2">
        <v>16200</v>
      </c>
      <c r="AB64" s="2">
        <v>5856</v>
      </c>
      <c r="AC64" s="2">
        <v>7696</v>
      </c>
      <c r="AD64" s="2">
        <v>12669</v>
      </c>
      <c r="AE64" s="2">
        <v>9113</v>
      </c>
      <c r="AF64" s="2">
        <v>5459</v>
      </c>
      <c r="AG64" s="2">
        <v>2515</v>
      </c>
      <c r="AH64" s="2">
        <v>19517</v>
      </c>
      <c r="AI64" s="2">
        <v>37866</v>
      </c>
      <c r="AJ64" s="2">
        <v>38192</v>
      </c>
      <c r="AK64" s="2">
        <v>48212.769</v>
      </c>
      <c r="AL64" s="2">
        <v>43843.991999999998</v>
      </c>
      <c r="AM64" s="2">
        <v>48172</v>
      </c>
      <c r="AN64" s="2">
        <v>60375</v>
      </c>
      <c r="AO64" s="2">
        <v>63673</v>
      </c>
      <c r="AP64" s="2">
        <v>67531</v>
      </c>
      <c r="AQ64" s="2">
        <v>58191</v>
      </c>
      <c r="AR64" s="2">
        <v>54194</v>
      </c>
    </row>
    <row r="65" spans="1:42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x14ac:dyDescent="0.25">
      <c r="A67" s="69" t="s">
        <v>297</v>
      </c>
      <c r="B67" s="6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x14ac:dyDescent="0.2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x14ac:dyDescent="0.2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x14ac:dyDescent="0.2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x14ac:dyDescent="0.2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x14ac:dyDescent="0.2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x14ac:dyDescent="0.2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x14ac:dyDescent="0.2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3:42" x14ac:dyDescent="0.2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3:42" x14ac:dyDescent="0.2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3:42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3:42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3:42" x14ac:dyDescent="0.2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3:42" x14ac:dyDescent="0.2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3:42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3:42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3:42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3:42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3:42" x14ac:dyDescent="0.2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3:42" x14ac:dyDescent="0.2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3:42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3:42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3:42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3:42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3:42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3:42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3:42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3:42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3:42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3:42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3:42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</sheetData>
  <hyperlinks>
    <hyperlink ref="A67" location="'SUMÁRIO &gt;&gt;'!A1" display="'SUMÁRIO &gt;&gt;'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19"/>
  <sheetViews>
    <sheetView showGridLines="0" zoomScale="90" zoomScaleNormal="90" workbookViewId="0">
      <pane xSplit="1" ySplit="1" topLeftCell="Y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1" width="42.7109375" style="1" bestFit="1" customWidth="1"/>
    <col min="2" max="2" width="42.7109375" style="1" customWidth="1"/>
    <col min="3" max="27" width="12.85546875" customWidth="1"/>
    <col min="28" max="38" width="10.42578125" customWidth="1"/>
    <col min="39" max="44" width="11.5703125" bestFit="1" customWidth="1"/>
  </cols>
  <sheetData>
    <row r="1" spans="1:44" s="10" customFormat="1" x14ac:dyDescent="0.25">
      <c r="A1" s="56" t="s">
        <v>453</v>
      </c>
      <c r="B1" s="56" t="s">
        <v>454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25"/>
      <c r="B2" s="25"/>
    </row>
    <row r="3" spans="1:44" x14ac:dyDescent="0.25">
      <c r="A3" s="1" t="s">
        <v>49</v>
      </c>
      <c r="B3" s="1" t="s">
        <v>414</v>
      </c>
      <c r="C3" s="2">
        <v>-12301</v>
      </c>
      <c r="D3" s="2">
        <v>-2879</v>
      </c>
      <c r="E3" s="2">
        <v>-1035</v>
      </c>
      <c r="F3" s="2">
        <v>-17173</v>
      </c>
      <c r="G3" s="2">
        <v>2114</v>
      </c>
      <c r="H3" s="2">
        <v>-5999</v>
      </c>
      <c r="I3" s="2">
        <v>-1933</v>
      </c>
      <c r="J3" s="2">
        <v>50592</v>
      </c>
      <c r="K3" s="2">
        <v>4409</v>
      </c>
      <c r="L3" s="2">
        <v>2522</v>
      </c>
      <c r="M3" s="2">
        <v>5277</v>
      </c>
      <c r="N3" s="2">
        <v>4442</v>
      </c>
      <c r="O3" s="2">
        <v>4142</v>
      </c>
      <c r="P3" s="2">
        <v>3757</v>
      </c>
      <c r="Q3" s="2">
        <v>4141</v>
      </c>
      <c r="R3" s="2">
        <v>8172</v>
      </c>
      <c r="S3" s="2">
        <v>7775</v>
      </c>
      <c r="T3" s="2">
        <v>-17755</v>
      </c>
      <c r="U3" s="2">
        <v>26858</v>
      </c>
      <c r="V3" s="2">
        <v>5149</v>
      </c>
      <c r="W3" s="2">
        <v>1045</v>
      </c>
      <c r="X3" s="2">
        <v>-2862</v>
      </c>
      <c r="Y3" s="2">
        <v>10485</v>
      </c>
      <c r="Z3" s="2">
        <v>18924</v>
      </c>
      <c r="AA3" s="2">
        <v>7525</v>
      </c>
      <c r="AB3" s="2">
        <v>15094</v>
      </c>
      <c r="AC3" s="2">
        <v>21311</v>
      </c>
      <c r="AD3" s="2">
        <v>12813</v>
      </c>
      <c r="AE3" s="2">
        <v>20257</v>
      </c>
      <c r="AF3" s="2">
        <v>21772</v>
      </c>
      <c r="AG3" s="2">
        <v>22001</v>
      </c>
      <c r="AH3" s="2">
        <v>7851</v>
      </c>
      <c r="AI3" s="2">
        <v>20644</v>
      </c>
      <c r="AJ3" s="2">
        <v>25410</v>
      </c>
      <c r="AK3" s="2">
        <v>20650.274999999969</v>
      </c>
      <c r="AL3" s="2">
        <v>9714.3320000000167</v>
      </c>
      <c r="AM3" s="2">
        <v>19110.039999999997</v>
      </c>
      <c r="AN3" s="2">
        <v>20144.034999999989</v>
      </c>
      <c r="AO3" s="2">
        <v>17063.546999999962</v>
      </c>
      <c r="AP3" s="2">
        <v>12075.298000000035</v>
      </c>
      <c r="AQ3" s="2">
        <v>19676.961999999992</v>
      </c>
      <c r="AR3" s="2">
        <v>12233.234000000008</v>
      </c>
    </row>
    <row r="4" spans="1:44" x14ac:dyDescent="0.25">
      <c r="A4" s="1" t="s">
        <v>51</v>
      </c>
      <c r="B4" s="1" t="s">
        <v>455</v>
      </c>
      <c r="C4" s="2">
        <v>1377</v>
      </c>
      <c r="D4" s="2">
        <v>1338</v>
      </c>
      <c r="E4" s="2">
        <v>1326</v>
      </c>
      <c r="F4" s="2">
        <v>1382</v>
      </c>
      <c r="G4" s="2">
        <v>1445</v>
      </c>
      <c r="H4" s="2">
        <v>1605</v>
      </c>
      <c r="I4" s="2">
        <v>1612</v>
      </c>
      <c r="J4" s="2">
        <v>1725</v>
      </c>
      <c r="K4" s="2">
        <v>1704</v>
      </c>
      <c r="L4" s="2">
        <v>1764</v>
      </c>
      <c r="M4" s="2">
        <v>1761</v>
      </c>
      <c r="N4" s="2">
        <v>1787</v>
      </c>
      <c r="O4" s="2">
        <v>1627</v>
      </c>
      <c r="P4" s="2">
        <v>2006</v>
      </c>
      <c r="Q4" s="2">
        <v>1798</v>
      </c>
      <c r="R4" s="2">
        <v>1723</v>
      </c>
      <c r="S4" s="2">
        <v>1592</v>
      </c>
      <c r="T4" s="2">
        <v>1519</v>
      </c>
      <c r="U4" s="2">
        <v>1501</v>
      </c>
      <c r="V4" s="2">
        <v>1321</v>
      </c>
      <c r="W4" s="2">
        <v>1571</v>
      </c>
      <c r="X4" s="2">
        <v>1799</v>
      </c>
      <c r="Y4" s="2">
        <v>1821</v>
      </c>
      <c r="Z4" s="2">
        <v>1962</v>
      </c>
      <c r="AA4" s="2">
        <v>2172</v>
      </c>
      <c r="AB4" s="2">
        <v>2405</v>
      </c>
      <c r="AC4" s="2">
        <v>2700</v>
      </c>
      <c r="AD4" s="2">
        <v>3058</v>
      </c>
      <c r="AE4" s="2">
        <v>2972</v>
      </c>
      <c r="AF4" s="2">
        <v>3057</v>
      </c>
      <c r="AG4" s="2">
        <v>3207</v>
      </c>
      <c r="AH4" s="2">
        <v>2962</v>
      </c>
      <c r="AI4" s="2">
        <v>2963</v>
      </c>
      <c r="AJ4" s="2">
        <v>3356</v>
      </c>
      <c r="AK4" s="2">
        <v>3525.8644700000004</v>
      </c>
      <c r="AL4" s="2">
        <v>3551.5039500000003</v>
      </c>
      <c r="AM4" s="2">
        <v>3447</v>
      </c>
      <c r="AN4" s="2">
        <v>3451</v>
      </c>
      <c r="AO4" s="2">
        <v>3449</v>
      </c>
      <c r="AP4" s="2">
        <v>3312</v>
      </c>
      <c r="AQ4" s="2">
        <v>3137</v>
      </c>
      <c r="AR4" s="2">
        <v>3001</v>
      </c>
    </row>
    <row r="5" spans="1:44" x14ac:dyDescent="0.25">
      <c r="A5" s="1" t="s">
        <v>50</v>
      </c>
      <c r="B5" s="1" t="s">
        <v>456</v>
      </c>
      <c r="C5" s="2">
        <v>18155</v>
      </c>
      <c r="D5" s="2">
        <v>9861</v>
      </c>
      <c r="E5" s="2">
        <v>8304</v>
      </c>
      <c r="F5" s="2">
        <v>8289</v>
      </c>
      <c r="G5" s="2">
        <v>9113</v>
      </c>
      <c r="H5" s="2">
        <v>9551</v>
      </c>
      <c r="I5" s="2">
        <v>10004</v>
      </c>
      <c r="J5" s="2">
        <v>-17693</v>
      </c>
      <c r="K5" s="2">
        <v>3980</v>
      </c>
      <c r="L5" s="2">
        <v>3186</v>
      </c>
      <c r="M5" s="2">
        <v>5627</v>
      </c>
      <c r="N5" s="2">
        <v>6692</v>
      </c>
      <c r="O5" s="2">
        <v>4532</v>
      </c>
      <c r="P5" s="2">
        <v>3625</v>
      </c>
      <c r="Q5" s="2">
        <v>4676</v>
      </c>
      <c r="R5" s="2">
        <v>12671</v>
      </c>
      <c r="S5" s="2">
        <v>-1231</v>
      </c>
      <c r="T5" s="2">
        <v>1807</v>
      </c>
      <c r="U5" s="2">
        <v>-20153</v>
      </c>
      <c r="V5" s="2">
        <v>4149</v>
      </c>
      <c r="W5" s="2">
        <v>1601</v>
      </c>
      <c r="X5" s="2">
        <v>6134</v>
      </c>
      <c r="Y5" s="2">
        <v>1224</v>
      </c>
      <c r="Z5" s="2">
        <v>5835</v>
      </c>
      <c r="AA5" s="2">
        <v>7239</v>
      </c>
      <c r="AB5" s="2">
        <v>3961</v>
      </c>
      <c r="AC5" s="2">
        <v>4970</v>
      </c>
      <c r="AD5" s="2">
        <v>13274</v>
      </c>
      <c r="AE5" s="2">
        <v>4395</v>
      </c>
      <c r="AF5" s="2">
        <v>6264</v>
      </c>
      <c r="AG5" s="2">
        <v>3844</v>
      </c>
      <c r="AH5" s="2">
        <v>10153</v>
      </c>
      <c r="AI5" s="2">
        <v>-1023</v>
      </c>
      <c r="AJ5" s="2">
        <v>-1039</v>
      </c>
      <c r="AK5" s="2">
        <v>-518.69599999999946</v>
      </c>
      <c r="AL5" s="2">
        <v>-1827.4119999999998</v>
      </c>
      <c r="AM5" s="2">
        <v>-1437.7190000000001</v>
      </c>
      <c r="AN5" s="2">
        <v>-1567.7749999999996</v>
      </c>
      <c r="AO5" s="2">
        <v>-751.79300000000057</v>
      </c>
      <c r="AP5" s="2">
        <v>-1902.3059999999996</v>
      </c>
      <c r="AQ5" s="2">
        <v>-1758.1579999999999</v>
      </c>
      <c r="AR5" s="2">
        <v>-1661.7949999999996</v>
      </c>
    </row>
    <row r="6" spans="1:44" x14ac:dyDescent="0.25">
      <c r="A6" s="1" t="s">
        <v>458</v>
      </c>
      <c r="B6" s="1" t="s">
        <v>457</v>
      </c>
      <c r="C6" s="2">
        <v>222</v>
      </c>
      <c r="D6" s="2">
        <v>315</v>
      </c>
      <c r="E6" s="2">
        <v>198</v>
      </c>
      <c r="F6" s="2">
        <v>-641</v>
      </c>
      <c r="G6" s="2">
        <v>0</v>
      </c>
      <c r="H6" s="2">
        <v>0</v>
      </c>
      <c r="I6" s="2">
        <v>0</v>
      </c>
      <c r="J6" s="2">
        <v>-35760</v>
      </c>
      <c r="K6" s="2">
        <v>0</v>
      </c>
      <c r="L6" s="2">
        <v>0</v>
      </c>
      <c r="M6" s="2">
        <v>0</v>
      </c>
      <c r="N6" s="2">
        <v>-7187</v>
      </c>
      <c r="O6" s="2">
        <v>266</v>
      </c>
      <c r="P6" s="2">
        <v>-74</v>
      </c>
      <c r="Q6" s="2">
        <v>235</v>
      </c>
      <c r="R6" s="2">
        <v>-8198</v>
      </c>
      <c r="S6" s="2">
        <v>815</v>
      </c>
      <c r="T6" s="2">
        <v>386</v>
      </c>
      <c r="U6" s="2">
        <v>7730</v>
      </c>
      <c r="V6" s="2">
        <v>345</v>
      </c>
      <c r="W6" s="2">
        <v>60</v>
      </c>
      <c r="X6" s="2">
        <v>137</v>
      </c>
      <c r="Y6" s="2">
        <v>3429</v>
      </c>
      <c r="Z6" s="2">
        <v>-9812</v>
      </c>
      <c r="AA6" s="2">
        <v>237</v>
      </c>
      <c r="AB6" s="2">
        <v>2856</v>
      </c>
      <c r="AC6" s="2">
        <v>4458</v>
      </c>
      <c r="AD6" s="2">
        <v>-4455</v>
      </c>
      <c r="AE6" s="2">
        <v>3223</v>
      </c>
      <c r="AF6" s="2">
        <v>1336</v>
      </c>
      <c r="AG6" s="2">
        <v>1176</v>
      </c>
      <c r="AH6" s="2">
        <v>-4184</v>
      </c>
      <c r="AI6" s="2">
        <v>9825</v>
      </c>
      <c r="AJ6" s="2">
        <v>2883</v>
      </c>
      <c r="AK6" s="2">
        <v>6448.6359999999986</v>
      </c>
      <c r="AL6" s="2">
        <v>3975.0690000000031</v>
      </c>
      <c r="AM6" s="2">
        <v>2249.3910000000001</v>
      </c>
      <c r="AN6" s="2">
        <v>1674.3220000000001</v>
      </c>
      <c r="AO6" s="2">
        <v>2608.4279999999999</v>
      </c>
      <c r="AP6" s="2">
        <v>-838.14400000000023</v>
      </c>
      <c r="AQ6" s="2">
        <v>-518.41800000000001</v>
      </c>
      <c r="AR6" s="2">
        <v>2416.65</v>
      </c>
    </row>
    <row r="7" spans="1:44" x14ac:dyDescent="0.25">
      <c r="A7" s="31" t="s">
        <v>52</v>
      </c>
      <c r="B7" s="31" t="s">
        <v>52</v>
      </c>
      <c r="C7" s="6">
        <v>7453</v>
      </c>
      <c r="D7" s="6">
        <v>8635</v>
      </c>
      <c r="E7" s="6">
        <v>8793</v>
      </c>
      <c r="F7" s="6">
        <v>-8106</v>
      </c>
      <c r="G7" s="6">
        <v>12672</v>
      </c>
      <c r="H7" s="6">
        <v>5157</v>
      </c>
      <c r="I7" s="6">
        <v>9683</v>
      </c>
      <c r="J7" s="6">
        <v>-1179</v>
      </c>
      <c r="K7" s="6">
        <v>10093</v>
      </c>
      <c r="L7" s="6">
        <v>7472</v>
      </c>
      <c r="M7" s="6">
        <v>12665</v>
      </c>
      <c r="N7" s="6">
        <v>5723</v>
      </c>
      <c r="O7" s="6">
        <v>10564</v>
      </c>
      <c r="P7" s="6">
        <v>9314</v>
      </c>
      <c r="Q7" s="6">
        <v>10850</v>
      </c>
      <c r="R7" s="6">
        <v>14370</v>
      </c>
      <c r="S7" s="6">
        <v>8943</v>
      </c>
      <c r="T7" s="6">
        <v>-14052</v>
      </c>
      <c r="U7" s="6">
        <v>15936</v>
      </c>
      <c r="V7" s="6">
        <v>10964</v>
      </c>
      <c r="W7" s="6">
        <v>4271</v>
      </c>
      <c r="X7" s="6">
        <v>5208</v>
      </c>
      <c r="Y7" s="6">
        <v>16959</v>
      </c>
      <c r="Z7" s="6">
        <v>16909</v>
      </c>
      <c r="AA7" s="6">
        <v>17173</v>
      </c>
      <c r="AB7" s="6">
        <v>24316</v>
      </c>
      <c r="AC7" s="6">
        <v>33439</v>
      </c>
      <c r="AD7" s="6">
        <v>24690</v>
      </c>
      <c r="AE7" s="6">
        <v>30847</v>
      </c>
      <c r="AF7" s="6">
        <v>32429</v>
      </c>
      <c r="AG7" s="6">
        <v>30228</v>
      </c>
      <c r="AH7" s="6">
        <v>16782</v>
      </c>
      <c r="AI7" s="6">
        <v>32409</v>
      </c>
      <c r="AJ7" s="6">
        <v>30610</v>
      </c>
      <c r="AK7" s="6">
        <v>30106.079469999968</v>
      </c>
      <c r="AL7" s="6">
        <v>15413.49295000002</v>
      </c>
      <c r="AM7" s="6">
        <v>23368.711999999996</v>
      </c>
      <c r="AN7" s="6">
        <v>23701.581999999988</v>
      </c>
      <c r="AO7" s="6">
        <v>22369.181999999961</v>
      </c>
      <c r="AP7" s="6">
        <v>12646.848000000035</v>
      </c>
      <c r="AQ7" s="6">
        <v>20537.385999999991</v>
      </c>
      <c r="AR7" s="6">
        <v>15989.089000000007</v>
      </c>
    </row>
    <row r="8" spans="1:44" x14ac:dyDescent="0.25">
      <c r="A8" s="1" t="s">
        <v>53</v>
      </c>
      <c r="B8" s="1" t="s">
        <v>459</v>
      </c>
      <c r="C8" s="2">
        <v>69639</v>
      </c>
      <c r="D8" s="2">
        <v>69270</v>
      </c>
      <c r="E8" s="2">
        <v>83990</v>
      </c>
      <c r="F8" s="2">
        <v>53490</v>
      </c>
      <c r="G8" s="2">
        <v>70756</v>
      </c>
      <c r="H8" s="2">
        <v>65375</v>
      </c>
      <c r="I8" s="2">
        <v>65606</v>
      </c>
      <c r="J8" s="2">
        <v>57727</v>
      </c>
      <c r="K8" s="2">
        <v>64068</v>
      </c>
      <c r="L8" s="2">
        <v>59758</v>
      </c>
      <c r="M8" s="2">
        <v>64002</v>
      </c>
      <c r="N8" s="2">
        <v>59661</v>
      </c>
      <c r="O8" s="2">
        <v>55584</v>
      </c>
      <c r="P8" s="2">
        <v>51986</v>
      </c>
      <c r="Q8" s="2">
        <v>59725</v>
      </c>
      <c r="R8" s="2">
        <v>52541</v>
      </c>
      <c r="S8" s="2">
        <v>53459</v>
      </c>
      <c r="T8" s="2">
        <v>8428</v>
      </c>
      <c r="U8" s="2">
        <v>36973</v>
      </c>
      <c r="V8" s="2">
        <v>57639</v>
      </c>
      <c r="W8" s="2">
        <v>42020</v>
      </c>
      <c r="X8" s="2">
        <v>39651</v>
      </c>
      <c r="Y8" s="2">
        <v>67626</v>
      </c>
      <c r="Z8" s="2">
        <v>90801</v>
      </c>
      <c r="AA8" s="2">
        <v>79779</v>
      </c>
      <c r="AB8" s="2">
        <v>102406</v>
      </c>
      <c r="AC8" s="2">
        <v>131224</v>
      </c>
      <c r="AD8" s="2">
        <v>126995</v>
      </c>
      <c r="AE8" s="2">
        <v>113975</v>
      </c>
      <c r="AF8" s="2">
        <v>117431</v>
      </c>
      <c r="AG8" s="2">
        <v>120163</v>
      </c>
      <c r="AH8" s="2">
        <v>107592</v>
      </c>
      <c r="AI8" s="2">
        <v>110090</v>
      </c>
      <c r="AJ8" s="2">
        <v>112884</v>
      </c>
      <c r="AK8" s="2">
        <v>124306.34499999997</v>
      </c>
      <c r="AL8" s="2">
        <v>90614.111000000034</v>
      </c>
      <c r="AM8" s="2">
        <v>97864.063999999998</v>
      </c>
      <c r="AN8" s="2">
        <v>99646.012999999992</v>
      </c>
      <c r="AO8" s="2">
        <v>105608.50799999997</v>
      </c>
      <c r="AP8" s="2">
        <v>80003.656000000017</v>
      </c>
      <c r="AQ8" s="2">
        <v>99156.058999999994</v>
      </c>
      <c r="AR8" s="2">
        <v>94060.202000000005</v>
      </c>
    </row>
    <row r="9" spans="1:44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s="59" customFormat="1" x14ac:dyDescent="0.25">
      <c r="A10" s="78" t="s">
        <v>54</v>
      </c>
      <c r="B10" s="78" t="s">
        <v>460</v>
      </c>
      <c r="C10" s="79">
        <v>0.10702336334525195</v>
      </c>
      <c r="D10" s="79">
        <v>0.12465713873249604</v>
      </c>
      <c r="E10" s="79">
        <v>0.10469103464698179</v>
      </c>
      <c r="F10" s="79">
        <v>-0.15154234436343242</v>
      </c>
      <c r="G10" s="79">
        <v>0.1790943524224094</v>
      </c>
      <c r="H10" s="79">
        <v>7.8883365200764818E-2</v>
      </c>
      <c r="I10" s="79">
        <v>0.14759320793829833</v>
      </c>
      <c r="J10" s="79">
        <v>-2.0423718537252934E-2</v>
      </c>
      <c r="K10" s="79">
        <v>0.15753574327277267</v>
      </c>
      <c r="L10" s="79">
        <v>0.12503765186251214</v>
      </c>
      <c r="M10" s="79">
        <v>0.19788444111121528</v>
      </c>
      <c r="N10" s="79">
        <v>9.5925311342417996E-2</v>
      </c>
      <c r="O10" s="79">
        <v>0.19005469199769717</v>
      </c>
      <c r="P10" s="79">
        <v>0.17916362097487784</v>
      </c>
      <c r="Q10" s="79">
        <v>0.18166596902469653</v>
      </c>
      <c r="R10" s="79">
        <v>0.27350069469557109</v>
      </c>
      <c r="S10" s="79">
        <v>0.16728707981817842</v>
      </c>
      <c r="T10" s="79">
        <v>-1.6672994779307071</v>
      </c>
      <c r="U10" s="79">
        <v>0.43101722878857546</v>
      </c>
      <c r="V10" s="79">
        <v>0.19021842849459566</v>
      </c>
      <c r="W10" s="79">
        <v>0.10164207520228463</v>
      </c>
      <c r="X10" s="79">
        <v>0.13134599379586895</v>
      </c>
      <c r="Y10" s="79">
        <v>0.25077632863099991</v>
      </c>
      <c r="Z10" s="79">
        <v>0.18622041607471285</v>
      </c>
      <c r="AA10" s="79">
        <v>0.21525714787099362</v>
      </c>
      <c r="AB10" s="79">
        <v>0.23744702458840303</v>
      </c>
      <c r="AC10" s="79">
        <v>0.2548238127171859</v>
      </c>
      <c r="AD10" s="79">
        <v>0.19441710303555257</v>
      </c>
      <c r="AE10" s="79">
        <v>0.27064707172625574</v>
      </c>
      <c r="AF10" s="79">
        <v>0.2761536561895922</v>
      </c>
      <c r="AG10" s="79">
        <v>0.2515582999758661</v>
      </c>
      <c r="AH10" s="79">
        <v>0.15597813963863486</v>
      </c>
      <c r="AI10" s="79">
        <v>0.29438641111817604</v>
      </c>
      <c r="AJ10" s="79">
        <v>0.271163318096453</v>
      </c>
      <c r="AK10" s="79">
        <v>0.24219262073870787</v>
      </c>
      <c r="AL10" s="79">
        <v>0.17010036052773297</v>
      </c>
      <c r="AM10" s="79">
        <v>0.23878746748142399</v>
      </c>
      <c r="AN10" s="79">
        <v>0.23785780571070103</v>
      </c>
      <c r="AO10" s="79">
        <v>0.21181230966732309</v>
      </c>
      <c r="AP10" s="79">
        <v>0.15807837581822551</v>
      </c>
      <c r="AQ10" s="79">
        <v>0.20712184617986878</v>
      </c>
      <c r="AR10" s="79">
        <v>0.16998782333042414</v>
      </c>
    </row>
    <row r="11" spans="1:44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44" x14ac:dyDescent="0.25">
      <c r="A12" s="69" t="s">
        <v>297</v>
      </c>
      <c r="B12" s="69"/>
      <c r="X12" s="46"/>
      <c r="Y12" s="46"/>
      <c r="Z12" s="46"/>
      <c r="AA12" s="46"/>
    </row>
    <row r="15" spans="1:44" x14ac:dyDescent="0.25">
      <c r="X15" s="46"/>
      <c r="Y15" s="46"/>
      <c r="Z15" s="46"/>
      <c r="AA15" s="46"/>
    </row>
    <row r="17" spans="24:27" x14ac:dyDescent="0.25">
      <c r="X17" s="46"/>
      <c r="Y17" s="46"/>
      <c r="Z17" s="46"/>
      <c r="AA17" s="46"/>
    </row>
    <row r="18" spans="24:27" x14ac:dyDescent="0.25">
      <c r="X18" s="46"/>
      <c r="Y18" s="46"/>
      <c r="Z18" s="46"/>
      <c r="AA18" s="46"/>
    </row>
    <row r="19" spans="24:27" x14ac:dyDescent="0.25">
      <c r="X19" s="46"/>
      <c r="Y19" s="46"/>
      <c r="Z19" s="46"/>
      <c r="AA19" s="46"/>
    </row>
  </sheetData>
  <hyperlinks>
    <hyperlink ref="A12" location="'SUMÁRIO &gt;&gt;'!A1" display="'SUMÁRIO &gt;&gt;'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23"/>
  <sheetViews>
    <sheetView showGridLines="0" zoomScale="90" zoomScaleNormal="90" workbookViewId="0">
      <pane xSplit="1" ySplit="1" topLeftCell="X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1" width="29" bestFit="1" customWidth="1"/>
    <col min="2" max="2" width="43.7109375" customWidth="1"/>
    <col min="3" max="44" width="12.85546875" customWidth="1"/>
  </cols>
  <sheetData>
    <row r="1" spans="1:44" s="10" customFormat="1" x14ac:dyDescent="0.25">
      <c r="A1" s="56" t="s">
        <v>281</v>
      </c>
      <c r="B1" s="56" t="s">
        <v>461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33" t="s">
        <v>84</v>
      </c>
      <c r="B2" s="33" t="s">
        <v>466</v>
      </c>
    </row>
    <row r="3" spans="1:44" x14ac:dyDescent="0.25">
      <c r="A3" t="s">
        <v>85</v>
      </c>
      <c r="B3" t="s">
        <v>462</v>
      </c>
      <c r="C3" s="2">
        <v>55917</v>
      </c>
      <c r="D3" s="2">
        <v>64132</v>
      </c>
      <c r="E3" s="2">
        <v>72278</v>
      </c>
      <c r="F3" s="2">
        <v>33545</v>
      </c>
      <c r="G3" s="2">
        <v>64368</v>
      </c>
      <c r="H3" s="2">
        <v>64631</v>
      </c>
      <c r="I3" s="2">
        <v>63515</v>
      </c>
      <c r="J3" s="2">
        <v>46647</v>
      </c>
      <c r="K3" s="2">
        <v>62917</v>
      </c>
      <c r="L3" s="2">
        <v>62122</v>
      </c>
      <c r="M3" s="2">
        <v>66714</v>
      </c>
      <c r="N3" s="2">
        <v>54711</v>
      </c>
      <c r="O3" s="2">
        <v>56641</v>
      </c>
      <c r="P3" s="2">
        <v>54851</v>
      </c>
      <c r="Q3" s="2">
        <v>60185</v>
      </c>
      <c r="R3" s="2">
        <v>51769</v>
      </c>
      <c r="S3" s="2">
        <v>51825</v>
      </c>
      <c r="T3" s="2">
        <v>7368</v>
      </c>
      <c r="U3" s="2">
        <v>36903</v>
      </c>
      <c r="V3" s="2">
        <v>47411</v>
      </c>
      <c r="W3" s="2">
        <v>34576</v>
      </c>
      <c r="X3" s="2">
        <v>35531.103340000001</v>
      </c>
      <c r="Y3" s="2">
        <v>64675.280229999975</v>
      </c>
      <c r="Z3" s="2">
        <v>59862.747080000001</v>
      </c>
      <c r="AA3" s="2">
        <v>71147.673909999983</v>
      </c>
      <c r="AB3" s="2">
        <v>96069.147880000004</v>
      </c>
      <c r="AC3" s="2">
        <v>133066</v>
      </c>
      <c r="AD3" s="2">
        <v>113156.03341999999</v>
      </c>
      <c r="AE3" s="2">
        <v>120320.26781999999</v>
      </c>
      <c r="AF3" s="2">
        <v>126079.42903999999</v>
      </c>
      <c r="AG3" s="2">
        <v>124227.02303999994</v>
      </c>
      <c r="AH3" s="2">
        <v>101980.02209000004</v>
      </c>
      <c r="AI3" s="2">
        <v>118447.86515000003</v>
      </c>
      <c r="AJ3" s="2">
        <v>125575.74541999999</v>
      </c>
      <c r="AK3" s="2">
        <v>130378.95778</v>
      </c>
      <c r="AL3" s="2">
        <v>96047.454789999989</v>
      </c>
      <c r="AM3" s="2">
        <v>100723.57264999999</v>
      </c>
      <c r="AN3" s="2">
        <v>104068.76037999999</v>
      </c>
      <c r="AO3" s="2">
        <v>114871.24666</v>
      </c>
      <c r="AP3" s="2">
        <v>85496.256960000028</v>
      </c>
      <c r="AQ3" s="2">
        <v>106397.29897</v>
      </c>
      <c r="AR3" s="2">
        <v>103145.06925</v>
      </c>
    </row>
    <row r="4" spans="1:44" x14ac:dyDescent="0.25">
      <c r="A4" t="s">
        <v>86</v>
      </c>
      <c r="B4" t="s">
        <v>463</v>
      </c>
      <c r="C4" s="2">
        <v>18568</v>
      </c>
      <c r="D4" s="2">
        <v>14237</v>
      </c>
      <c r="E4" s="2">
        <v>25537</v>
      </c>
      <c r="F4" s="2">
        <v>11896</v>
      </c>
      <c r="G4" s="2">
        <v>14337</v>
      </c>
      <c r="H4" s="2">
        <v>13119</v>
      </c>
      <c r="I4" s="2">
        <v>12679</v>
      </c>
      <c r="J4" s="2">
        <v>12374</v>
      </c>
      <c r="K4" s="2">
        <v>10228</v>
      </c>
      <c r="L4" s="2">
        <v>3355</v>
      </c>
      <c r="M4" s="2">
        <v>6394</v>
      </c>
      <c r="N4" s="2">
        <v>16321</v>
      </c>
      <c r="O4" s="2">
        <v>6110</v>
      </c>
      <c r="P4" s="2">
        <v>10601</v>
      </c>
      <c r="Q4" s="2">
        <v>8295</v>
      </c>
      <c r="R4" s="2">
        <v>3550</v>
      </c>
      <c r="S4" s="2">
        <v>6868</v>
      </c>
      <c r="T4" s="2">
        <v>967</v>
      </c>
      <c r="U4" s="2">
        <v>3443</v>
      </c>
      <c r="V4" s="2">
        <v>8295</v>
      </c>
      <c r="W4" s="2">
        <v>10845</v>
      </c>
      <c r="X4" s="2">
        <v>7137.5007899999982</v>
      </c>
      <c r="Y4" s="2">
        <v>6983.6890799999965</v>
      </c>
      <c r="Z4" s="2">
        <v>25920.737380000006</v>
      </c>
      <c r="AA4" s="2">
        <v>17084.86634</v>
      </c>
      <c r="AB4" s="2">
        <v>15324.694159999999</v>
      </c>
      <c r="AC4" s="2">
        <v>10856.347160000005</v>
      </c>
      <c r="AD4" s="2">
        <v>25141.170120000017</v>
      </c>
      <c r="AE4" s="2">
        <v>7344.0129199999992</v>
      </c>
      <c r="AF4" s="2">
        <v>3772.5521299999982</v>
      </c>
      <c r="AG4" s="2">
        <v>6762.8849199999968</v>
      </c>
      <c r="AH4" s="2">
        <v>15434.155429999999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</row>
    <row r="5" spans="1:44" x14ac:dyDescent="0.25">
      <c r="A5" t="s">
        <v>144</v>
      </c>
      <c r="B5" t="s">
        <v>464</v>
      </c>
      <c r="C5" s="2"/>
      <c r="D5" s="2"/>
      <c r="E5" s="2">
        <v>-3176</v>
      </c>
      <c r="F5" s="2">
        <v>11295</v>
      </c>
      <c r="G5" s="2">
        <v>1435</v>
      </c>
      <c r="H5" s="2">
        <v>-1435</v>
      </c>
      <c r="I5" s="2">
        <v>0</v>
      </c>
      <c r="J5" s="2">
        <v>6274</v>
      </c>
      <c r="K5" s="2">
        <v>1102</v>
      </c>
      <c r="L5" s="2">
        <v>3547</v>
      </c>
      <c r="M5" s="2">
        <v>966</v>
      </c>
      <c r="N5" s="2">
        <v>-2399</v>
      </c>
      <c r="O5" s="2">
        <v>1395</v>
      </c>
      <c r="P5" s="2">
        <v>1002</v>
      </c>
      <c r="Q5" s="2">
        <v>528</v>
      </c>
      <c r="R5" s="2">
        <v>-1305</v>
      </c>
      <c r="S5" s="2">
        <v>529</v>
      </c>
      <c r="T5" s="2">
        <v>2846</v>
      </c>
      <c r="U5" s="2">
        <v>180</v>
      </c>
      <c r="V5" s="2">
        <v>7040</v>
      </c>
      <c r="W5" s="2">
        <v>767</v>
      </c>
      <c r="X5" s="2">
        <v>236.65132999999969</v>
      </c>
      <c r="Y5" s="2">
        <v>2857.3869400000003</v>
      </c>
      <c r="Z5" s="2">
        <v>14481.76354</v>
      </c>
      <c r="AA5" s="2">
        <v>1688.3742599999987</v>
      </c>
      <c r="AB5" s="2">
        <v>2774.727359999999</v>
      </c>
      <c r="AC5" s="2">
        <v>3292</v>
      </c>
      <c r="AD5" s="2">
        <v>3772.896730000004</v>
      </c>
      <c r="AE5" s="2">
        <v>341.90026999999998</v>
      </c>
      <c r="AF5" s="2">
        <v>2156.9845200000004</v>
      </c>
      <c r="AG5" s="2">
        <v>1685</v>
      </c>
      <c r="AH5" s="2">
        <v>1322</v>
      </c>
      <c r="AI5" s="2">
        <v>7360</v>
      </c>
      <c r="AJ5" s="2">
        <v>8110</v>
      </c>
      <c r="AK5" s="2">
        <v>9547</v>
      </c>
      <c r="AL5" s="2">
        <v>8746</v>
      </c>
      <c r="AM5" s="2">
        <v>8952.1738499999992</v>
      </c>
      <c r="AN5" s="2">
        <v>9419.257709999998</v>
      </c>
      <c r="AO5" s="2">
        <v>10336.836350000001</v>
      </c>
      <c r="AP5" s="2">
        <v>9866.5184199999967</v>
      </c>
      <c r="AQ5" s="2">
        <v>9990.6973200000011</v>
      </c>
      <c r="AR5" s="2">
        <v>10991.038210000001</v>
      </c>
    </row>
    <row r="6" spans="1:44" ht="15.75" thickBot="1" x14ac:dyDescent="0.3">
      <c r="A6" t="s">
        <v>80</v>
      </c>
      <c r="B6" t="s">
        <v>465</v>
      </c>
      <c r="C6" s="2">
        <v>3721</v>
      </c>
      <c r="D6" s="2">
        <v>1196</v>
      </c>
      <c r="E6" s="2">
        <v>1368</v>
      </c>
      <c r="F6" s="2">
        <v>6194</v>
      </c>
      <c r="G6" s="2">
        <v>1181</v>
      </c>
      <c r="H6" s="2">
        <v>572</v>
      </c>
      <c r="I6" s="2">
        <v>1228</v>
      </c>
      <c r="J6" s="2">
        <v>1087</v>
      </c>
      <c r="K6" s="2">
        <v>975</v>
      </c>
      <c r="L6" s="2">
        <v>3</v>
      </c>
      <c r="M6" s="2">
        <v>523</v>
      </c>
      <c r="N6" s="2">
        <v>279</v>
      </c>
      <c r="O6" s="2">
        <v>189</v>
      </c>
      <c r="P6" s="2">
        <v>-6110</v>
      </c>
      <c r="Q6" s="2">
        <v>0</v>
      </c>
      <c r="R6" s="2">
        <v>6912</v>
      </c>
      <c r="S6" s="2">
        <v>2189</v>
      </c>
      <c r="T6" s="2">
        <v>776</v>
      </c>
      <c r="U6" s="2">
        <v>1824</v>
      </c>
      <c r="V6" s="2">
        <v>3362</v>
      </c>
      <c r="W6" s="2">
        <v>2215</v>
      </c>
      <c r="X6" s="2">
        <v>3489.1396100000002</v>
      </c>
      <c r="Y6" s="2">
        <v>4932.6129699999983</v>
      </c>
      <c r="Z6" s="2">
        <v>4116.7778000000017</v>
      </c>
      <c r="AA6" s="2">
        <v>3630.5095099999999</v>
      </c>
      <c r="AB6" s="2">
        <v>4909.7257000000009</v>
      </c>
      <c r="AC6" s="2">
        <v>7097.6624400000001</v>
      </c>
      <c r="AD6" s="2">
        <v>5244.7647699999998</v>
      </c>
      <c r="AE6" s="2">
        <v>7108.4474000000009</v>
      </c>
      <c r="AF6" s="2">
        <v>7623.0978500000001</v>
      </c>
      <c r="AG6" s="2">
        <v>7936</v>
      </c>
      <c r="AH6" s="2">
        <v>6449</v>
      </c>
      <c r="AI6" s="2">
        <v>2731</v>
      </c>
      <c r="AJ6" s="2">
        <v>1032.7157900000002</v>
      </c>
      <c r="AK6" s="2">
        <v>5958.1251200000006</v>
      </c>
      <c r="AL6" s="2">
        <v>3061.6566999999995</v>
      </c>
      <c r="AM6" s="2">
        <v>4831.47084</v>
      </c>
      <c r="AN6" s="2">
        <v>4091.1373800000001</v>
      </c>
      <c r="AO6" s="2">
        <v>1838.3826700000009</v>
      </c>
      <c r="AP6" s="2">
        <v>1415.8018000000011</v>
      </c>
      <c r="AQ6" s="2">
        <v>1456.8025799999998</v>
      </c>
      <c r="AR6" s="2">
        <v>2017.5523399999995</v>
      </c>
    </row>
    <row r="7" spans="1:44" ht="16.5" thickTop="1" thickBot="1" x14ac:dyDescent="0.3">
      <c r="C7" s="7">
        <v>78206</v>
      </c>
      <c r="D7" s="7">
        <v>79565</v>
      </c>
      <c r="E7" s="7">
        <v>96007</v>
      </c>
      <c r="F7" s="7">
        <v>62930</v>
      </c>
      <c r="G7" s="7">
        <v>81321</v>
      </c>
      <c r="H7" s="7">
        <v>76887</v>
      </c>
      <c r="I7" s="7">
        <v>77422</v>
      </c>
      <c r="J7" s="7">
        <v>66382</v>
      </c>
      <c r="K7" s="7">
        <v>75222</v>
      </c>
      <c r="L7" s="7">
        <v>69027</v>
      </c>
      <c r="M7" s="7">
        <v>74597</v>
      </c>
      <c r="N7" s="7">
        <v>68912</v>
      </c>
      <c r="O7" s="7">
        <v>64335</v>
      </c>
      <c r="P7" s="7">
        <v>60344</v>
      </c>
      <c r="Q7" s="7">
        <v>69008</v>
      </c>
      <c r="R7" s="7">
        <v>60926</v>
      </c>
      <c r="S7" s="7">
        <v>61411</v>
      </c>
      <c r="T7" s="7">
        <v>11957</v>
      </c>
      <c r="U7" s="7">
        <v>42350</v>
      </c>
      <c r="V7" s="7">
        <v>66108</v>
      </c>
      <c r="W7" s="7">
        <v>48403</v>
      </c>
      <c r="X7" s="7">
        <v>46394.395069999999</v>
      </c>
      <c r="Y7" s="7">
        <v>79448.96921999997</v>
      </c>
      <c r="Z7" s="7">
        <v>104382.0258</v>
      </c>
      <c r="AA7" s="7">
        <v>93551.424019999991</v>
      </c>
      <c r="AB7" s="7">
        <v>119078.2951</v>
      </c>
      <c r="AC7" s="7">
        <v>154312.00959999999</v>
      </c>
      <c r="AD7" s="7">
        <v>147314.86504000003</v>
      </c>
      <c r="AE7" s="7">
        <v>135114.62840999998</v>
      </c>
      <c r="AF7" s="7">
        <v>139632.06353999997</v>
      </c>
      <c r="AG7" s="7">
        <v>140610.90795999992</v>
      </c>
      <c r="AH7" s="7">
        <v>125185.17752000004</v>
      </c>
      <c r="AI7" s="7">
        <v>128538.86515000003</v>
      </c>
      <c r="AJ7" s="7">
        <v>134718.46120999998</v>
      </c>
      <c r="AK7" s="7">
        <v>145884.08290000001</v>
      </c>
      <c r="AL7" s="7">
        <v>107855.11148999998</v>
      </c>
      <c r="AM7" s="7">
        <v>114507.21733999997</v>
      </c>
      <c r="AN7" s="7">
        <v>117579.15547</v>
      </c>
      <c r="AO7" s="7">
        <v>127046.46568000001</v>
      </c>
      <c r="AP7" s="7">
        <v>96778.577180000022</v>
      </c>
      <c r="AQ7" s="7">
        <v>117844.79887000001</v>
      </c>
      <c r="AR7" s="7">
        <v>116153.65979999999</v>
      </c>
    </row>
    <row r="8" spans="1:44" ht="15.75" thickTop="1" x14ac:dyDescent="0.25">
      <c r="E8" s="2"/>
      <c r="G8" s="2"/>
      <c r="K8" s="2"/>
    </row>
    <row r="9" spans="1:44" x14ac:dyDescent="0.25">
      <c r="A9" s="33" t="s">
        <v>87</v>
      </c>
      <c r="B9" s="33" t="s">
        <v>467</v>
      </c>
      <c r="G9" s="46"/>
    </row>
    <row r="10" spans="1:44" x14ac:dyDescent="0.25">
      <c r="A10" t="s">
        <v>88</v>
      </c>
      <c r="B10" t="s">
        <v>468</v>
      </c>
      <c r="C10" s="2">
        <v>-6993</v>
      </c>
      <c r="D10" s="2">
        <v>-8101</v>
      </c>
      <c r="E10" s="2">
        <v>-10242</v>
      </c>
      <c r="F10" s="2">
        <v>-6614</v>
      </c>
      <c r="G10" s="2">
        <v>-8531</v>
      </c>
      <c r="H10" s="2">
        <v>-8216</v>
      </c>
      <c r="I10" s="2">
        <v>-9344</v>
      </c>
      <c r="J10" s="2">
        <v>-7039</v>
      </c>
      <c r="K10" s="2">
        <v>-7999</v>
      </c>
      <c r="L10" s="2">
        <v>-7839</v>
      </c>
      <c r="M10" s="2">
        <v>-8625</v>
      </c>
      <c r="N10" s="2">
        <v>-7804</v>
      </c>
      <c r="O10" s="2">
        <v>-7442</v>
      </c>
      <c r="P10" s="2">
        <v>-7125</v>
      </c>
      <c r="Q10" s="2">
        <v>-7804</v>
      </c>
      <c r="R10" s="2">
        <v>-6783</v>
      </c>
      <c r="S10" s="2">
        <v>-6077</v>
      </c>
      <c r="T10" s="2">
        <v>-999</v>
      </c>
      <c r="U10" s="2">
        <v>-4227</v>
      </c>
      <c r="V10" s="2">
        <v>-7070</v>
      </c>
      <c r="W10" s="2">
        <v>-5185</v>
      </c>
      <c r="X10" s="2">
        <v>-4899.9473655999991</v>
      </c>
      <c r="Y10" s="2">
        <v>-9970.38273415</v>
      </c>
      <c r="Z10" s="2">
        <v>-11501.250882250006</v>
      </c>
      <c r="AA10" s="2">
        <v>-11172.347132900004</v>
      </c>
      <c r="AB10" s="2">
        <v>-14098.265347099996</v>
      </c>
      <c r="AC10" s="2">
        <v>-19855</v>
      </c>
      <c r="AD10" s="2">
        <v>-16572.170839624989</v>
      </c>
      <c r="AE10" s="2">
        <v>-17205.603280275005</v>
      </c>
      <c r="AF10" s="2">
        <v>-18268.803460975003</v>
      </c>
      <c r="AG10" s="2">
        <v>-17760</v>
      </c>
      <c r="AH10" s="2">
        <v>-15003</v>
      </c>
      <c r="AI10" s="2">
        <v>-16725</v>
      </c>
      <c r="AJ10" s="2">
        <v>-18274</v>
      </c>
      <c r="AK10" s="2">
        <v>-19138</v>
      </c>
      <c r="AL10" s="2">
        <v>-15079</v>
      </c>
      <c r="AM10" s="2">
        <v>-14330.192306625002</v>
      </c>
      <c r="AN10" s="2">
        <v>-15705.619260000003</v>
      </c>
      <c r="AO10" s="2">
        <v>-17362.981119999986</v>
      </c>
      <c r="AP10" s="2">
        <v>-13336.581129999999</v>
      </c>
      <c r="AQ10" s="2">
        <v>-14979.265879999999</v>
      </c>
      <c r="AR10" s="2">
        <v>-15632.185739999997</v>
      </c>
    </row>
    <row r="11" spans="1:44" x14ac:dyDescent="0.25">
      <c r="A11" t="s">
        <v>89</v>
      </c>
      <c r="B11" t="s">
        <v>469</v>
      </c>
      <c r="C11" s="2">
        <v>-1574</v>
      </c>
      <c r="D11" s="2">
        <v>-2194</v>
      </c>
      <c r="E11" s="2">
        <v>-1775</v>
      </c>
      <c r="F11" s="2">
        <v>-2826</v>
      </c>
      <c r="G11" s="2">
        <v>-2034</v>
      </c>
      <c r="H11" s="2">
        <v>-2754</v>
      </c>
      <c r="I11" s="2">
        <v>-2272</v>
      </c>
      <c r="J11" s="2">
        <v>-2358</v>
      </c>
      <c r="K11" s="2">
        <v>-3155</v>
      </c>
      <c r="L11" s="2">
        <v>-1430</v>
      </c>
      <c r="M11" s="2">
        <v>-1970</v>
      </c>
      <c r="N11" s="2">
        <v>-1447</v>
      </c>
      <c r="O11" s="2">
        <v>-1309</v>
      </c>
      <c r="P11" s="2">
        <v>-1233</v>
      </c>
      <c r="Q11" s="2">
        <v>-1479</v>
      </c>
      <c r="R11" s="2">
        <v>-1602</v>
      </c>
      <c r="S11" s="2">
        <v>-1875</v>
      </c>
      <c r="T11" s="2">
        <v>-2530</v>
      </c>
      <c r="U11" s="2">
        <v>-1150</v>
      </c>
      <c r="V11" s="2">
        <v>-1399</v>
      </c>
      <c r="W11" s="2">
        <v>-1198</v>
      </c>
      <c r="X11" s="2">
        <v>-1844.11708</v>
      </c>
      <c r="Y11" s="2">
        <v>-1851.5313399999995</v>
      </c>
      <c r="Z11" s="2">
        <v>-2080.0316900000007</v>
      </c>
      <c r="AA11" s="2">
        <v>-2600.261370000002</v>
      </c>
      <c r="AB11" s="2">
        <v>-2573.9835381999983</v>
      </c>
      <c r="AC11" s="2">
        <v>-3233.0485900000003</v>
      </c>
      <c r="AD11" s="2">
        <v>-3747.8392518000001</v>
      </c>
      <c r="AE11" s="2">
        <v>-3933.9464200000002</v>
      </c>
      <c r="AF11" s="2">
        <v>-3931.8437700000004</v>
      </c>
      <c r="AG11" s="2">
        <v>-2688</v>
      </c>
      <c r="AH11" s="2">
        <v>-2590</v>
      </c>
      <c r="AI11" s="2">
        <v>-1724</v>
      </c>
      <c r="AJ11" s="2">
        <v>-3561</v>
      </c>
      <c r="AK11" s="2">
        <v>-2440</v>
      </c>
      <c r="AL11" s="2">
        <v>-2161</v>
      </c>
      <c r="AM11" s="2">
        <v>-2312.9614699999997</v>
      </c>
      <c r="AN11" s="2">
        <v>-2227.5226500000003</v>
      </c>
      <c r="AO11" s="2">
        <v>-4074.05404</v>
      </c>
      <c r="AP11" s="2">
        <v>-3440.3529799999997</v>
      </c>
      <c r="AQ11" s="2">
        <v>-3709.9742500000002</v>
      </c>
      <c r="AR11" s="2">
        <v>-6461.7715899999994</v>
      </c>
    </row>
    <row r="12" spans="1:44" ht="15.75" thickBot="1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16.5" thickTop="1" thickBot="1" x14ac:dyDescent="0.3">
      <c r="C13" s="7">
        <v>-8567</v>
      </c>
      <c r="D13" s="7">
        <v>-10295</v>
      </c>
      <c r="E13" s="7">
        <v>-12017</v>
      </c>
      <c r="F13" s="7">
        <v>-9440</v>
      </c>
      <c r="G13" s="7">
        <v>-10565</v>
      </c>
      <c r="H13" s="7">
        <v>-10970</v>
      </c>
      <c r="I13" s="7">
        <v>-11616</v>
      </c>
      <c r="J13" s="7">
        <v>-9397</v>
      </c>
      <c r="K13" s="7">
        <v>-11154</v>
      </c>
      <c r="L13" s="7">
        <v>-9269</v>
      </c>
      <c r="M13" s="7">
        <v>-10595</v>
      </c>
      <c r="N13" s="7">
        <v>-9251</v>
      </c>
      <c r="O13" s="7">
        <v>-8751</v>
      </c>
      <c r="P13" s="7">
        <v>-8358</v>
      </c>
      <c r="Q13" s="7">
        <v>-9283</v>
      </c>
      <c r="R13" s="7">
        <v>-8385</v>
      </c>
      <c r="S13" s="7">
        <v>-7952</v>
      </c>
      <c r="T13" s="7">
        <v>-3529</v>
      </c>
      <c r="U13" s="7">
        <v>-5377</v>
      </c>
      <c r="V13" s="7">
        <v>-8469</v>
      </c>
      <c r="W13" s="7">
        <v>-6383</v>
      </c>
      <c r="X13" s="7">
        <v>-6744.0644455999991</v>
      </c>
      <c r="Y13" s="7">
        <v>-11821.91407415</v>
      </c>
      <c r="Z13" s="7">
        <v>-13581.282572250006</v>
      </c>
      <c r="AA13" s="7">
        <v>-13772.608502900006</v>
      </c>
      <c r="AB13" s="7">
        <v>-16672.248885299996</v>
      </c>
      <c r="AC13" s="7">
        <v>-23088.048589999999</v>
      </c>
      <c r="AD13" s="7">
        <v>-20320.010091424989</v>
      </c>
      <c r="AE13" s="7">
        <v>-21139.549700275005</v>
      </c>
      <c r="AF13" s="7">
        <v>-22200.647230975002</v>
      </c>
      <c r="AG13" s="7">
        <v>-20448</v>
      </c>
      <c r="AH13" s="7">
        <v>-17593</v>
      </c>
      <c r="AI13" s="7">
        <v>-18449</v>
      </c>
      <c r="AJ13" s="7">
        <v>-21835</v>
      </c>
      <c r="AK13" s="7">
        <v>-21578</v>
      </c>
      <c r="AL13" s="7">
        <v>-17240</v>
      </c>
      <c r="AM13" s="7">
        <v>-16643.153776625</v>
      </c>
      <c r="AN13" s="7">
        <v>-17933.141910000002</v>
      </c>
      <c r="AO13" s="7">
        <v>-21437.035159999985</v>
      </c>
      <c r="AP13" s="7">
        <v>-16776.934109999998</v>
      </c>
      <c r="AQ13" s="7">
        <v>-18689.240129999998</v>
      </c>
      <c r="AR13" s="7">
        <v>-22093.957329999997</v>
      </c>
    </row>
    <row r="14" spans="1:44" ht="15.75" thickTop="1" x14ac:dyDescent="0.25"/>
    <row r="15" spans="1:44" x14ac:dyDescent="0.25">
      <c r="A15" s="33" t="s">
        <v>90</v>
      </c>
      <c r="B15" s="33" t="s">
        <v>459</v>
      </c>
      <c r="C15" s="4">
        <v>69639</v>
      </c>
      <c r="D15" s="4">
        <v>69270</v>
      </c>
      <c r="E15" s="4">
        <v>83990</v>
      </c>
      <c r="F15" s="4">
        <v>53490</v>
      </c>
      <c r="G15" s="4">
        <v>70756</v>
      </c>
      <c r="H15" s="4">
        <v>65917</v>
      </c>
      <c r="I15" s="4">
        <v>65806</v>
      </c>
      <c r="J15" s="4">
        <v>56985</v>
      </c>
      <c r="K15" s="4">
        <v>64068</v>
      </c>
      <c r="L15" s="4">
        <v>59758</v>
      </c>
      <c r="M15" s="4">
        <v>64002</v>
      </c>
      <c r="N15" s="4">
        <v>59661</v>
      </c>
      <c r="O15" s="4">
        <v>55584</v>
      </c>
      <c r="P15" s="4">
        <v>51986</v>
      </c>
      <c r="Q15" s="4">
        <v>59725</v>
      </c>
      <c r="R15" s="4">
        <v>52541</v>
      </c>
      <c r="S15" s="4">
        <v>53459</v>
      </c>
      <c r="T15" s="4">
        <v>8428</v>
      </c>
      <c r="U15" s="4">
        <v>36973</v>
      </c>
      <c r="V15" s="4">
        <v>57639</v>
      </c>
      <c r="W15" s="4">
        <v>42020</v>
      </c>
      <c r="X15" s="4">
        <v>39651</v>
      </c>
      <c r="Y15" s="4">
        <v>67626</v>
      </c>
      <c r="Z15" s="4">
        <v>90801</v>
      </c>
      <c r="AA15" s="4">
        <v>79779</v>
      </c>
      <c r="AB15" s="4">
        <v>102406</v>
      </c>
      <c r="AC15" s="4">
        <v>131224</v>
      </c>
      <c r="AD15" s="4">
        <v>126995</v>
      </c>
      <c r="AE15" s="4">
        <v>113975</v>
      </c>
      <c r="AF15" s="4">
        <v>117431</v>
      </c>
      <c r="AG15" s="4">
        <v>120163</v>
      </c>
      <c r="AH15" s="4">
        <v>107592</v>
      </c>
      <c r="AI15" s="4">
        <v>110090</v>
      </c>
      <c r="AJ15" s="4">
        <v>112884</v>
      </c>
      <c r="AK15" s="4">
        <v>124306.34499999997</v>
      </c>
      <c r="AL15" s="4">
        <v>90614.111000000034</v>
      </c>
      <c r="AM15" s="4">
        <v>97864.063999999998</v>
      </c>
      <c r="AN15" s="4">
        <v>99646.012999999992</v>
      </c>
      <c r="AO15" s="4">
        <v>105608.50799999997</v>
      </c>
      <c r="AP15" s="4">
        <v>80003.656000000017</v>
      </c>
      <c r="AQ15" s="4">
        <v>99156.058999999994</v>
      </c>
      <c r="AR15" s="4">
        <v>94060.202000000005</v>
      </c>
    </row>
    <row r="17" spans="1:44" x14ac:dyDescent="0.25">
      <c r="A17" s="33" t="s">
        <v>91</v>
      </c>
      <c r="B17" s="33" t="s">
        <v>470</v>
      </c>
    </row>
    <row r="18" spans="1:44" x14ac:dyDescent="0.25">
      <c r="A18" t="s">
        <v>88</v>
      </c>
      <c r="B18" t="s">
        <v>468</v>
      </c>
      <c r="C18" s="35">
        <v>-8.9417691737206859E-2</v>
      </c>
      <c r="D18" s="35">
        <v>-0.10181612518066989</v>
      </c>
      <c r="E18" s="35">
        <v>-0.10667972127032403</v>
      </c>
      <c r="F18" s="35">
        <v>-0.105100905768314</v>
      </c>
      <c r="G18" s="35">
        <v>-0.10490525202592196</v>
      </c>
      <c r="H18" s="35">
        <v>-0.10685811645661815</v>
      </c>
      <c r="I18" s="35">
        <v>-0.12068920978533233</v>
      </c>
      <c r="J18" s="35">
        <v>-0.10603778132626314</v>
      </c>
      <c r="K18" s="35">
        <v>-0.10633857116269177</v>
      </c>
      <c r="L18" s="35">
        <v>-0.11356425746447042</v>
      </c>
      <c r="M18" s="35">
        <v>-0.11562127163290749</v>
      </c>
      <c r="N18" s="35">
        <v>-0.11324587880195032</v>
      </c>
      <c r="O18" s="35">
        <v>-0.11567575969534467</v>
      </c>
      <c r="P18" s="35">
        <v>-0.11807304785894207</v>
      </c>
      <c r="Q18" s="35">
        <v>-0.11308833758404822</v>
      </c>
      <c r="R18" s="35">
        <v>-0.11133177953583036</v>
      </c>
      <c r="S18" s="35">
        <v>-9.8956213056292847E-2</v>
      </c>
      <c r="T18" s="35">
        <v>-8.3549385297315384E-2</v>
      </c>
      <c r="U18" s="35">
        <v>-9.9811097992916181E-2</v>
      </c>
      <c r="V18" s="35">
        <v>-0.10694620923337569</v>
      </c>
      <c r="W18" s="35">
        <v>-0.10712145941367271</v>
      </c>
      <c r="X18" s="35">
        <v>-0.10561507178198884</v>
      </c>
      <c r="Y18" s="35">
        <v>-0.12549417358129952</v>
      </c>
      <c r="Z18" s="35">
        <v>-0.11018420838360474</v>
      </c>
      <c r="AA18" s="35">
        <v>-0.11942466135535801</v>
      </c>
      <c r="AB18" s="35">
        <v>-0.11839492104972198</v>
      </c>
      <c r="AC18" s="35">
        <v>-0.1286678856134863</v>
      </c>
      <c r="AD18" s="35">
        <v>-0.11249489883539715</v>
      </c>
      <c r="AE18" s="35">
        <v>-0.127340788208848</v>
      </c>
      <c r="AF18" s="35">
        <v>-0.13083530385369971</v>
      </c>
      <c r="AG18" s="35">
        <v>-0.12630599046449689</v>
      </c>
      <c r="AH18" s="35">
        <v>-0.11984645704243273</v>
      </c>
      <c r="AI18" s="35">
        <v>-0.13011628802294584</v>
      </c>
      <c r="AJ18" s="35">
        <v>-0.13564584865257906</v>
      </c>
      <c r="AK18" s="35">
        <v>-0.13118634754086664</v>
      </c>
      <c r="AL18" s="35">
        <v>-0.1398079311373025</v>
      </c>
      <c r="AM18" s="35">
        <v>-0.12514662952707295</v>
      </c>
      <c r="AN18" s="35">
        <v>-0.13357486024814363</v>
      </c>
      <c r="AO18" s="35">
        <v>-0.1366663844371179</v>
      </c>
      <c r="AP18" s="35">
        <v>-0.13780509611331729</v>
      </c>
      <c r="AQ18" s="35">
        <v>-0.12711011452040671</v>
      </c>
      <c r="AR18" s="35">
        <v>-0.13458194745577873</v>
      </c>
    </row>
    <row r="19" spans="1:44" x14ac:dyDescent="0.25">
      <c r="A19" t="s">
        <v>89</v>
      </c>
      <c r="B19" t="s">
        <v>469</v>
      </c>
      <c r="C19" s="35">
        <v>-2.0126333017927014E-2</v>
      </c>
      <c r="D19" s="35">
        <v>-2.7574938729340789E-2</v>
      </c>
      <c r="E19" s="35">
        <v>-1.8488235232847604E-2</v>
      </c>
      <c r="F19" s="35">
        <v>-4.490703956777372E-2</v>
      </c>
      <c r="G19" s="35">
        <v>-2.5011989523001439E-2</v>
      </c>
      <c r="H19" s="35">
        <v>-3.5818799016738852E-2</v>
      </c>
      <c r="I19" s="35">
        <v>-2.9345664023145875E-2</v>
      </c>
      <c r="J19" s="35">
        <v>-3.5521677563194839E-2</v>
      </c>
      <c r="K19" s="35">
        <v>-4.1942516816888674E-2</v>
      </c>
      <c r="L19" s="35">
        <v>-2.0716531212424123E-2</v>
      </c>
      <c r="M19" s="35">
        <v>-2.640856870919742E-2</v>
      </c>
      <c r="N19" s="35">
        <v>-2.0997794288367774E-2</v>
      </c>
      <c r="O19" s="35">
        <v>-2.0346623144478122E-2</v>
      </c>
      <c r="P19" s="35">
        <v>-2.0432851650536921E-2</v>
      </c>
      <c r="Q19" s="35">
        <v>-2.1432297704613957E-2</v>
      </c>
      <c r="R19" s="35">
        <v>-2.6294192955388505E-2</v>
      </c>
      <c r="S19" s="35">
        <v>-3.0531989383009557E-2</v>
      </c>
      <c r="T19" s="35">
        <v>-0.21159153633854647</v>
      </c>
      <c r="U19" s="35">
        <v>-2.7154663518299881E-2</v>
      </c>
      <c r="V19" s="35">
        <v>-2.1162340412658076E-2</v>
      </c>
      <c r="W19" s="35">
        <v>-2.4750531991818689E-2</v>
      </c>
      <c r="X19" s="35">
        <v>-3.974870406689409E-2</v>
      </c>
      <c r="Y19" s="35">
        <v>-2.3304661573052946E-2</v>
      </c>
      <c r="Z19" s="35">
        <v>-1.9927105974982914E-2</v>
      </c>
      <c r="AA19" s="35">
        <v>-2.7794995076120939E-2</v>
      </c>
      <c r="AB19" s="35">
        <v>-2.1615891762964939E-2</v>
      </c>
      <c r="AC19" s="35">
        <v>-2.0951373767865183E-2</v>
      </c>
      <c r="AD19" s="35">
        <v>-2.5441012017235049E-2</v>
      </c>
      <c r="AE19" s="35">
        <v>-2.9115621796794614E-2</v>
      </c>
      <c r="AF19" s="35">
        <v>-2.8158602475094534E-2</v>
      </c>
      <c r="AG19" s="35">
        <v>-1.9116582340572501E-2</v>
      </c>
      <c r="AH19" s="35">
        <v>-2.0689350379250869E-2</v>
      </c>
      <c r="AI19" s="35">
        <v>-1.3412285832679142E-2</v>
      </c>
      <c r="AJ19" s="35">
        <v>-2.6432902870298459E-2</v>
      </c>
      <c r="AK19" s="35">
        <v>-1.6725608109505411E-2</v>
      </c>
      <c r="AL19" s="35">
        <v>-2.0036138947391119E-2</v>
      </c>
      <c r="AM19" s="35">
        <v>-2.0199263624861748E-2</v>
      </c>
      <c r="AN19" s="35">
        <v>-1.8944877100842476E-2</v>
      </c>
      <c r="AO19" s="35">
        <v>-3.2067433109564641E-2</v>
      </c>
      <c r="AP19" s="35">
        <v>-3.5548703858305671E-2</v>
      </c>
      <c r="AQ19" s="35">
        <v>-3.1481866705824181E-2</v>
      </c>
      <c r="AR19" s="35">
        <v>-5.5631235392205866E-2</v>
      </c>
    </row>
    <row r="20" spans="1:44" x14ac:dyDescent="0.25">
      <c r="A20" t="s">
        <v>92</v>
      </c>
      <c r="B20" t="s">
        <v>92</v>
      </c>
      <c r="C20" s="36">
        <v>-0.10954402475513388</v>
      </c>
      <c r="D20" s="36">
        <v>-0.12939106391001068</v>
      </c>
      <c r="E20" s="36">
        <v>-0.12516795650317164</v>
      </c>
      <c r="F20" s="36">
        <v>-0.15000794533608772</v>
      </c>
      <c r="G20" s="36">
        <v>-0.1299172415489234</v>
      </c>
      <c r="H20" s="36">
        <v>-0.14267691547335701</v>
      </c>
      <c r="I20" s="36">
        <v>-0.15003487380847821</v>
      </c>
      <c r="J20" s="36">
        <v>-0.14155945888945798</v>
      </c>
      <c r="K20" s="36">
        <v>-0.14828108797958045</v>
      </c>
      <c r="L20" s="36">
        <v>-0.13428078867689455</v>
      </c>
      <c r="M20" s="36">
        <v>-0.14202984034210492</v>
      </c>
      <c r="N20" s="36">
        <v>-0.13424367309031809</v>
      </c>
      <c r="O20" s="36">
        <v>-0.13602238283982279</v>
      </c>
      <c r="P20" s="36">
        <v>-0.13850589950947897</v>
      </c>
      <c r="Q20" s="36">
        <v>-0.13452063528866218</v>
      </c>
      <c r="R20" s="36">
        <v>-0.13762597249121886</v>
      </c>
      <c r="S20" s="36">
        <v>-0.1294882024393024</v>
      </c>
      <c r="T20" s="36">
        <v>-0.29514092163586186</v>
      </c>
      <c r="U20" s="36">
        <v>-0.12696576151121605</v>
      </c>
      <c r="V20" s="36">
        <v>-0.12810854964603377</v>
      </c>
      <c r="W20" s="36">
        <v>-0.13187199140549138</v>
      </c>
      <c r="X20" s="36">
        <v>-0.14536377584888294</v>
      </c>
      <c r="Y20" s="36">
        <v>-0.14879883515435247</v>
      </c>
      <c r="Z20" s="36">
        <v>-0.13011131435858764</v>
      </c>
      <c r="AA20" s="36">
        <v>-0.14721965643147894</v>
      </c>
      <c r="AB20" s="36">
        <v>-0.14001081281268693</v>
      </c>
      <c r="AC20" s="36">
        <v>-0.14961925938135148</v>
      </c>
      <c r="AD20" s="36">
        <v>-0.13793591085263221</v>
      </c>
      <c r="AE20" s="36">
        <v>-0.15645641000564262</v>
      </c>
      <c r="AF20" s="36">
        <v>-0.15899390632879426</v>
      </c>
      <c r="AG20" s="36">
        <v>-0.1454225728050694</v>
      </c>
      <c r="AH20" s="36">
        <v>-0.14053580742168359</v>
      </c>
      <c r="AI20" s="36">
        <v>-0.14352857385562498</v>
      </c>
      <c r="AJ20" s="36">
        <v>-0.16207875152287751</v>
      </c>
      <c r="AK20" s="36">
        <v>-0.14791195565037205</v>
      </c>
      <c r="AL20" s="36">
        <v>-0.15984407008469362</v>
      </c>
      <c r="AM20" s="36">
        <v>-0.14534589315193469</v>
      </c>
      <c r="AN20" s="36">
        <v>-0.15251973734898611</v>
      </c>
      <c r="AO20" s="36">
        <v>-0.16873381754668254</v>
      </c>
      <c r="AP20" s="36">
        <v>-0.17335379997162295</v>
      </c>
      <c r="AQ20" s="36">
        <v>-0.15859198122623089</v>
      </c>
      <c r="AR20" s="36">
        <v>-0.19021318284798461</v>
      </c>
    </row>
    <row r="21" spans="1:44" x14ac:dyDescent="0.25"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</row>
    <row r="22" spans="1:44" x14ac:dyDescent="0.25">
      <c r="R22" s="35"/>
      <c r="S22" s="35"/>
      <c r="T22" s="35"/>
      <c r="U22" s="35"/>
      <c r="V22" s="35"/>
      <c r="W22" s="35"/>
    </row>
    <row r="23" spans="1:44" x14ac:dyDescent="0.25">
      <c r="A23" s="69" t="s">
        <v>297</v>
      </c>
      <c r="B23" s="69"/>
      <c r="R23" s="35"/>
      <c r="S23" s="35"/>
      <c r="T23" s="35"/>
      <c r="U23" s="35"/>
      <c r="V23" s="35"/>
    </row>
  </sheetData>
  <hyperlinks>
    <hyperlink ref="A23" location="'SUMÁRIO &gt;&gt;'!A1" display="'SUMÁRIO &gt;&gt;'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R12"/>
  <sheetViews>
    <sheetView showGridLines="0" zoomScale="90" zoomScaleNormal="90" workbookViewId="0">
      <pane xSplit="1" ySplit="1" topLeftCell="AC2" activePane="bottomRight" state="frozen"/>
      <selection activeCell="AK20" sqref="AK20"/>
      <selection pane="topRight" activeCell="AK20" sqref="AK20"/>
      <selection pane="bottomLeft" activeCell="AK20" sqref="AK20"/>
      <selection pane="bottomRight" activeCell="AR11" sqref="AR11"/>
    </sheetView>
  </sheetViews>
  <sheetFormatPr defaultRowHeight="15" x14ac:dyDescent="0.25"/>
  <cols>
    <col min="1" max="1" width="27.140625" bestFit="1" customWidth="1"/>
    <col min="2" max="2" width="42.28515625" bestFit="1" customWidth="1"/>
    <col min="3" max="29" width="12.85546875" customWidth="1"/>
    <col min="30" max="42" width="9.5703125" bestFit="1" customWidth="1"/>
    <col min="43" max="44" width="11.5703125" bestFit="1" customWidth="1"/>
  </cols>
  <sheetData>
    <row r="1" spans="1:44" s="10" customFormat="1" x14ac:dyDescent="0.25">
      <c r="A1" s="56" t="s">
        <v>282</v>
      </c>
      <c r="B1" s="56" t="s">
        <v>475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33" t="s">
        <v>26</v>
      </c>
      <c r="B2" s="33" t="s">
        <v>471</v>
      </c>
    </row>
    <row r="3" spans="1:44" x14ac:dyDescent="0.25">
      <c r="A3" t="s">
        <v>68</v>
      </c>
      <c r="B3" t="s">
        <v>472</v>
      </c>
      <c r="C3" s="2">
        <v>23431</v>
      </c>
      <c r="D3" s="2">
        <v>20240</v>
      </c>
      <c r="E3" s="2">
        <v>26470</v>
      </c>
      <c r="F3" s="2">
        <v>15799</v>
      </c>
      <c r="G3" s="2">
        <v>20237</v>
      </c>
      <c r="H3" s="2">
        <v>19113</v>
      </c>
      <c r="I3" s="2">
        <v>19520</v>
      </c>
      <c r="J3" s="2">
        <v>17639</v>
      </c>
      <c r="K3" s="2">
        <v>23181</v>
      </c>
      <c r="L3" s="2">
        <v>20272</v>
      </c>
      <c r="M3" s="2">
        <v>22626</v>
      </c>
      <c r="N3" s="2">
        <v>18354</v>
      </c>
      <c r="O3" s="2">
        <v>17837</v>
      </c>
      <c r="P3" s="2">
        <v>16112</v>
      </c>
      <c r="Q3" s="2">
        <v>18938</v>
      </c>
      <c r="R3" s="2">
        <v>14294</v>
      </c>
      <c r="S3" s="2">
        <v>15928</v>
      </c>
      <c r="T3" s="2">
        <v>3159</v>
      </c>
      <c r="U3" s="2">
        <v>14399</v>
      </c>
      <c r="V3" s="2">
        <v>18315</v>
      </c>
      <c r="W3" s="2">
        <v>12639</v>
      </c>
      <c r="X3" s="2">
        <v>13270.567328295936</v>
      </c>
      <c r="Y3" s="2">
        <v>21055.432671704064</v>
      </c>
      <c r="Z3" s="2">
        <v>27564.37815031076</v>
      </c>
      <c r="AA3" s="2">
        <v>27921.765462811381</v>
      </c>
      <c r="AB3" s="2">
        <v>33414.87100800324</v>
      </c>
      <c r="AC3" s="2">
        <v>42931.80655510319</v>
      </c>
      <c r="AD3" s="2">
        <v>36331.542283248273</v>
      </c>
      <c r="AE3" s="2">
        <v>36504.07486845291</v>
      </c>
      <c r="AF3" s="2">
        <v>34060.563221889373</v>
      </c>
      <c r="AG3" s="2">
        <v>36899.678530039484</v>
      </c>
      <c r="AH3" s="2">
        <v>29214.493868828416</v>
      </c>
      <c r="AI3" s="2">
        <v>28828.15419592832</v>
      </c>
      <c r="AJ3" s="2">
        <v>28902.773702553102</v>
      </c>
      <c r="AK3" s="2">
        <v>34623.450247446897</v>
      </c>
      <c r="AL3" s="2">
        <v>26143.405934071692</v>
      </c>
      <c r="AM3" s="2">
        <v>25863.065968068739</v>
      </c>
      <c r="AN3" s="2">
        <v>26393.598535408972</v>
      </c>
      <c r="AO3" s="2">
        <v>26975</v>
      </c>
      <c r="AP3" s="2">
        <v>21328.912206588793</v>
      </c>
      <c r="AQ3" s="2">
        <v>23907.21365950086</v>
      </c>
      <c r="AR3" s="2">
        <v>23450.248216999888</v>
      </c>
    </row>
    <row r="4" spans="1:44" x14ac:dyDescent="0.25">
      <c r="A4" t="s">
        <v>69</v>
      </c>
      <c r="B4" t="s">
        <v>473</v>
      </c>
      <c r="C4" s="2">
        <v>10819</v>
      </c>
      <c r="D4" s="2">
        <v>14059</v>
      </c>
      <c r="E4" s="2">
        <v>15881</v>
      </c>
      <c r="F4" s="2">
        <v>9293</v>
      </c>
      <c r="G4" s="2">
        <v>11853</v>
      </c>
      <c r="H4" s="2">
        <v>11885</v>
      </c>
      <c r="I4" s="2">
        <v>11441</v>
      </c>
      <c r="J4" s="2">
        <v>10873</v>
      </c>
      <c r="K4" s="2">
        <v>7704</v>
      </c>
      <c r="L4" s="2">
        <v>7504</v>
      </c>
      <c r="M4" s="2">
        <v>7876</v>
      </c>
      <c r="N4" s="2">
        <v>6860</v>
      </c>
      <c r="O4" s="2">
        <v>6586</v>
      </c>
      <c r="P4" s="2">
        <v>6085</v>
      </c>
      <c r="Q4" s="2">
        <v>7273</v>
      </c>
      <c r="R4" s="2">
        <v>5975</v>
      </c>
      <c r="S4" s="2">
        <v>5787</v>
      </c>
      <c r="T4" s="2">
        <v>748</v>
      </c>
      <c r="U4" s="2">
        <v>2794</v>
      </c>
      <c r="V4" s="2">
        <v>6193</v>
      </c>
      <c r="W4" s="2">
        <v>4598</v>
      </c>
      <c r="X4" s="2">
        <v>3275</v>
      </c>
      <c r="Y4" s="2">
        <v>7307</v>
      </c>
      <c r="Z4" s="2">
        <v>9332.2179711771641</v>
      </c>
      <c r="AA4" s="2">
        <v>8497.8062629710203</v>
      </c>
      <c r="AB4" s="2">
        <v>12204.222706059305</v>
      </c>
      <c r="AC4" s="2">
        <v>15429</v>
      </c>
      <c r="AD4" s="2">
        <v>12135.97972437417</v>
      </c>
      <c r="AE4" s="2">
        <v>11391.901999020058</v>
      </c>
      <c r="AF4" s="2">
        <v>14091.399999999998</v>
      </c>
      <c r="AG4" s="2">
        <v>12670.585221791582</v>
      </c>
      <c r="AH4" s="2">
        <v>11315.800000000003</v>
      </c>
      <c r="AI4" s="2">
        <v>12391.501989082366</v>
      </c>
      <c r="AJ4" s="2">
        <v>15058</v>
      </c>
      <c r="AK4" s="2">
        <v>15983</v>
      </c>
      <c r="AL4" s="2">
        <v>11795.498010917632</v>
      </c>
      <c r="AM4" s="2">
        <v>12244</v>
      </c>
      <c r="AN4" s="2">
        <v>11734.873723636243</v>
      </c>
      <c r="AO4" s="2">
        <v>13205</v>
      </c>
      <c r="AP4" s="2">
        <v>9938.1763805476803</v>
      </c>
      <c r="AQ4" s="2">
        <v>12409.182299178439</v>
      </c>
      <c r="AR4" s="2">
        <v>12039.7786441731</v>
      </c>
    </row>
    <row r="5" spans="1:44" x14ac:dyDescent="0.25">
      <c r="A5" t="s">
        <v>70</v>
      </c>
      <c r="B5" t="s">
        <v>474</v>
      </c>
      <c r="C5" s="2">
        <v>9196</v>
      </c>
      <c r="D5" s="2">
        <v>9395</v>
      </c>
      <c r="E5" s="2">
        <v>7800</v>
      </c>
      <c r="F5" s="2">
        <v>5500</v>
      </c>
      <c r="G5" s="2">
        <v>7519</v>
      </c>
      <c r="H5" s="2">
        <v>7603</v>
      </c>
      <c r="I5" s="2">
        <v>8017</v>
      </c>
      <c r="J5" s="2">
        <v>6699</v>
      </c>
      <c r="K5" s="2">
        <v>5312</v>
      </c>
      <c r="L5" s="2">
        <v>6115</v>
      </c>
      <c r="M5" s="2">
        <v>6163</v>
      </c>
      <c r="N5" s="2">
        <v>5139</v>
      </c>
      <c r="O5" s="2">
        <v>5599</v>
      </c>
      <c r="P5" s="2">
        <v>4864</v>
      </c>
      <c r="Q5" s="2">
        <v>6326</v>
      </c>
      <c r="R5" s="2">
        <v>5438</v>
      </c>
      <c r="S5" s="2">
        <v>5159</v>
      </c>
      <c r="T5" s="2">
        <v>616</v>
      </c>
      <c r="U5" s="2">
        <v>2316</v>
      </c>
      <c r="V5" s="2">
        <v>5153</v>
      </c>
      <c r="W5" s="2">
        <v>3930</v>
      </c>
      <c r="X5" s="2">
        <v>2402</v>
      </c>
      <c r="Y5" s="2">
        <v>6079</v>
      </c>
      <c r="Z5" s="2">
        <v>7991.2526785120835</v>
      </c>
      <c r="AA5" s="2">
        <v>6501.4574142175898</v>
      </c>
      <c r="AB5" s="2">
        <v>10072.9030360999</v>
      </c>
      <c r="AC5" s="2">
        <v>11585</v>
      </c>
      <c r="AD5" s="2">
        <v>8198.9487310892109</v>
      </c>
      <c r="AE5" s="2">
        <v>8984.085392252</v>
      </c>
      <c r="AF5" s="2">
        <v>9853.1866700000046</v>
      </c>
      <c r="AG5" s="2">
        <v>10002.878017194002</v>
      </c>
      <c r="AH5" s="2">
        <v>9072.8188228059953</v>
      </c>
      <c r="AI5" s="2">
        <v>9461.2622749892998</v>
      </c>
      <c r="AJ5" s="2">
        <v>10157</v>
      </c>
      <c r="AK5" s="2">
        <v>10237.608539999999</v>
      </c>
      <c r="AL5" s="2">
        <v>7341.419305010706</v>
      </c>
      <c r="AM5" s="2">
        <v>8908.3259099999996</v>
      </c>
      <c r="AN5" s="2">
        <v>9799.7327448469005</v>
      </c>
      <c r="AO5" s="2">
        <v>11682</v>
      </c>
      <c r="AP5" s="2">
        <v>7603.1999900077026</v>
      </c>
      <c r="AQ5" s="2">
        <v>9866.6177708375999</v>
      </c>
      <c r="AR5" s="2">
        <v>9661.5303778380021</v>
      </c>
    </row>
    <row r="6" spans="1:44" x14ac:dyDescent="0.25">
      <c r="A6" t="s">
        <v>29</v>
      </c>
      <c r="B6" t="s">
        <v>415</v>
      </c>
      <c r="C6" s="2">
        <v>817</v>
      </c>
      <c r="D6" s="2">
        <v>823</v>
      </c>
      <c r="E6" s="2">
        <v>756</v>
      </c>
      <c r="F6" s="2">
        <v>996</v>
      </c>
      <c r="G6" s="2">
        <v>975</v>
      </c>
      <c r="H6" s="2">
        <v>1141</v>
      </c>
      <c r="I6" s="2">
        <v>1132</v>
      </c>
      <c r="J6" s="2">
        <v>1203</v>
      </c>
      <c r="K6" s="2">
        <v>1111</v>
      </c>
      <c r="L6" s="2">
        <v>1174</v>
      </c>
      <c r="M6" s="2">
        <v>1362</v>
      </c>
      <c r="N6" s="2">
        <v>1730</v>
      </c>
      <c r="O6" s="2">
        <v>1291</v>
      </c>
      <c r="P6" s="2">
        <v>1304</v>
      </c>
      <c r="Q6" s="2">
        <v>1304</v>
      </c>
      <c r="R6" s="2">
        <v>1154</v>
      </c>
      <c r="S6" s="2">
        <v>1080</v>
      </c>
      <c r="T6" s="2">
        <v>197</v>
      </c>
      <c r="U6" s="2">
        <v>1061</v>
      </c>
      <c r="V6" s="2">
        <v>1981</v>
      </c>
      <c r="W6" s="2">
        <v>1168</v>
      </c>
      <c r="X6" s="2">
        <v>1214</v>
      </c>
      <c r="Y6" s="2">
        <v>1264</v>
      </c>
      <c r="Z6" s="2">
        <v>1338.5512000000003</v>
      </c>
      <c r="AA6" s="2">
        <v>1564.9708600000001</v>
      </c>
      <c r="AB6" s="2">
        <v>1798.4325799999999</v>
      </c>
      <c r="AC6" s="2">
        <v>2032.1013999999996</v>
      </c>
      <c r="AD6" s="2">
        <v>2223.5834799999993</v>
      </c>
      <c r="AE6" s="2">
        <v>2250.9419199999998</v>
      </c>
      <c r="AF6" s="2">
        <v>2353.413329999999</v>
      </c>
      <c r="AG6" s="2">
        <v>2508.4053899999999</v>
      </c>
      <c r="AH6" s="2">
        <v>2520.1031599999997</v>
      </c>
      <c r="AI6" s="2">
        <v>2463.6620700000003</v>
      </c>
      <c r="AJ6" s="2">
        <v>2536</v>
      </c>
      <c r="AK6" s="2">
        <v>2664.1914599999996</v>
      </c>
      <c r="AL6" s="2">
        <v>2679.8563499999982</v>
      </c>
      <c r="AM6" s="2">
        <v>2587.67409</v>
      </c>
      <c r="AN6" s="2">
        <v>2566.6985900000004</v>
      </c>
      <c r="AO6" s="2">
        <v>2550</v>
      </c>
      <c r="AP6" s="2">
        <v>2426.3591599999991</v>
      </c>
      <c r="AQ6" s="2">
        <v>2257.4260399999998</v>
      </c>
      <c r="AR6" s="2">
        <v>2116.2501299999999</v>
      </c>
    </row>
    <row r="7" spans="1:44" x14ac:dyDescent="0.25">
      <c r="A7" t="s">
        <v>235</v>
      </c>
      <c r="B7" t="s">
        <v>383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4001</v>
      </c>
      <c r="O7" s="2">
        <v>0</v>
      </c>
      <c r="P7" s="2">
        <v>0</v>
      </c>
      <c r="Q7" s="2">
        <v>0</v>
      </c>
      <c r="R7" s="2">
        <v>2601</v>
      </c>
      <c r="S7" s="2">
        <v>0</v>
      </c>
      <c r="T7" s="2">
        <v>0</v>
      </c>
      <c r="U7" s="2">
        <v>0</v>
      </c>
      <c r="V7" s="2">
        <v>1186</v>
      </c>
      <c r="W7" s="2"/>
      <c r="X7" s="2">
        <v>0</v>
      </c>
      <c r="Y7" s="2">
        <v>0</v>
      </c>
      <c r="Z7" s="2">
        <v>3091.6</v>
      </c>
      <c r="AA7" s="2">
        <v>0</v>
      </c>
      <c r="AB7" s="2">
        <v>0</v>
      </c>
      <c r="AC7" s="2">
        <v>0</v>
      </c>
      <c r="AD7" s="2">
        <v>9461</v>
      </c>
      <c r="AE7" s="2">
        <v>0</v>
      </c>
      <c r="AF7" s="2">
        <v>0</v>
      </c>
      <c r="AG7" s="2">
        <v>0</v>
      </c>
      <c r="AH7" s="2">
        <v>7832.9884900000025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</row>
    <row r="8" spans="1:44" ht="15.75" thickBot="1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6.5" thickTop="1" thickBot="1" x14ac:dyDescent="0.3">
      <c r="A9" s="33" t="s">
        <v>268</v>
      </c>
      <c r="B9" s="33" t="s">
        <v>476</v>
      </c>
      <c r="C9" s="7">
        <v>44263</v>
      </c>
      <c r="D9" s="7">
        <v>44517</v>
      </c>
      <c r="E9" s="7">
        <v>50907</v>
      </c>
      <c r="F9" s="7">
        <v>31588</v>
      </c>
      <c r="G9" s="7">
        <v>40584</v>
      </c>
      <c r="H9" s="7">
        <v>39742</v>
      </c>
      <c r="I9" s="7">
        <v>40110</v>
      </c>
      <c r="J9" s="7">
        <v>36414</v>
      </c>
      <c r="K9" s="7">
        <v>37308</v>
      </c>
      <c r="L9" s="7">
        <v>35065</v>
      </c>
      <c r="M9" s="7">
        <v>38027</v>
      </c>
      <c r="N9" s="7">
        <v>36084</v>
      </c>
      <c r="O9" s="7">
        <v>31313</v>
      </c>
      <c r="P9" s="7">
        <v>28365</v>
      </c>
      <c r="Q9" s="7">
        <v>33841</v>
      </c>
      <c r="R9" s="7">
        <v>29462</v>
      </c>
      <c r="S9" s="7">
        <v>27954</v>
      </c>
      <c r="T9" s="7">
        <v>4720</v>
      </c>
      <c r="U9" s="7">
        <v>20570</v>
      </c>
      <c r="V9" s="7">
        <v>32828</v>
      </c>
      <c r="W9" s="7">
        <v>22335</v>
      </c>
      <c r="X9" s="7">
        <v>20161.567328295936</v>
      </c>
      <c r="Y9" s="7">
        <v>35705.432671704068</v>
      </c>
      <c r="Z9" s="7">
        <v>49318.000000000007</v>
      </c>
      <c r="AA9" s="7">
        <v>44485.999999999993</v>
      </c>
      <c r="AB9" s="7">
        <v>57490.429330162449</v>
      </c>
      <c r="AC9" s="7">
        <v>71977.90795510319</v>
      </c>
      <c r="AD9" s="7">
        <v>68351.054218711652</v>
      </c>
      <c r="AE9" s="7">
        <v>59131.004179724972</v>
      </c>
      <c r="AF9" s="7">
        <v>60358.563221889366</v>
      </c>
      <c r="AG9" s="7">
        <v>62081.547159025067</v>
      </c>
      <c r="AH9" s="7">
        <v>59956.204341634417</v>
      </c>
      <c r="AI9" s="7">
        <v>53144.580529999985</v>
      </c>
      <c r="AJ9" s="7">
        <v>56653.773702553102</v>
      </c>
      <c r="AK9" s="7">
        <v>63508.2502474469</v>
      </c>
      <c r="AL9" s="7">
        <v>47960.179600000032</v>
      </c>
      <c r="AM9" s="7">
        <v>49603.065968068739</v>
      </c>
      <c r="AN9" s="7">
        <v>50494.903593892115</v>
      </c>
      <c r="AO9" s="7">
        <v>54412</v>
      </c>
      <c r="AP9" s="7">
        <v>41296.64773714418</v>
      </c>
      <c r="AQ9" s="7">
        <v>48440.439769516895</v>
      </c>
      <c r="AR9" s="7">
        <v>47267.807369010989</v>
      </c>
    </row>
    <row r="10" spans="1:44" ht="15.75" thickTop="1" x14ac:dyDescent="0.25"/>
    <row r="11" spans="1:44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44" x14ac:dyDescent="0.25">
      <c r="A12" s="69" t="s">
        <v>297</v>
      </c>
      <c r="B12" s="69"/>
    </row>
  </sheetData>
  <hyperlinks>
    <hyperlink ref="A12" location="'SUMÁRIO &gt;&gt;'!A1" display="'SUMÁRIO &gt;&gt;'" xr:uid="{00000000-0004-0000-0600-000000000000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97"/>
  <sheetViews>
    <sheetView showGridLines="0" zoomScale="90" zoomScaleNormal="90" workbookViewId="0">
      <pane xSplit="1" ySplit="1" topLeftCell="Z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1" width="41.7109375" bestFit="1" customWidth="1"/>
    <col min="2" max="2" width="41.7109375" customWidth="1"/>
    <col min="3" max="42" width="12.85546875" customWidth="1"/>
    <col min="43" max="44" width="11.28515625" bestFit="1" customWidth="1"/>
  </cols>
  <sheetData>
    <row r="1" spans="1:44" s="10" customFormat="1" x14ac:dyDescent="0.25">
      <c r="A1" s="56" t="s">
        <v>283</v>
      </c>
      <c r="B1" s="56" t="s">
        <v>477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33" t="s">
        <v>71</v>
      </c>
      <c r="B2" s="33" t="s">
        <v>478</v>
      </c>
      <c r="N2" s="52"/>
      <c r="R2" s="52"/>
    </row>
    <row r="3" spans="1:44" x14ac:dyDescent="0.25">
      <c r="A3" t="s">
        <v>72</v>
      </c>
      <c r="B3" t="s">
        <v>479</v>
      </c>
      <c r="C3" s="45">
        <v>-640</v>
      </c>
      <c r="D3" s="45">
        <v>-279</v>
      </c>
      <c r="E3" s="45">
        <v>-277</v>
      </c>
      <c r="F3" s="45">
        <v>-285</v>
      </c>
      <c r="G3" s="45">
        <v>-161</v>
      </c>
      <c r="H3" s="45">
        <v>-138</v>
      </c>
      <c r="I3" s="45">
        <v>-3</v>
      </c>
      <c r="J3" s="45">
        <v>-20</v>
      </c>
      <c r="K3" s="49">
        <v>-287</v>
      </c>
      <c r="L3" s="45">
        <v>-246</v>
      </c>
      <c r="M3" s="45">
        <v>-267</v>
      </c>
      <c r="N3" s="49">
        <v>-168</v>
      </c>
      <c r="O3" s="45">
        <v>-240</v>
      </c>
      <c r="P3" s="45">
        <v>-235</v>
      </c>
      <c r="Q3" s="45">
        <v>-249</v>
      </c>
      <c r="R3" s="49">
        <v>-289</v>
      </c>
      <c r="S3" s="45">
        <v>-311</v>
      </c>
      <c r="T3" s="45">
        <v>-240</v>
      </c>
      <c r="U3" s="45">
        <v>-29</v>
      </c>
      <c r="V3" s="45">
        <v>-21</v>
      </c>
      <c r="W3" s="45">
        <v>0</v>
      </c>
      <c r="X3" s="45">
        <v>0</v>
      </c>
      <c r="Y3" s="45">
        <v>0</v>
      </c>
      <c r="Z3" s="45">
        <v>0</v>
      </c>
      <c r="AA3" s="45">
        <v>0</v>
      </c>
    </row>
    <row r="4" spans="1:44" x14ac:dyDescent="0.25">
      <c r="A4" t="s">
        <v>73</v>
      </c>
      <c r="B4" t="s">
        <v>480</v>
      </c>
      <c r="C4" s="45">
        <v>-2259</v>
      </c>
      <c r="D4" s="45">
        <v>-2457</v>
      </c>
      <c r="E4" s="45">
        <v>-3332</v>
      </c>
      <c r="F4" s="45">
        <v>-2743</v>
      </c>
      <c r="G4" s="45">
        <v>-2700</v>
      </c>
      <c r="H4" s="45">
        <v>-3268</v>
      </c>
      <c r="I4" s="45">
        <v>-3136</v>
      </c>
      <c r="J4" s="45">
        <v>-2997</v>
      </c>
      <c r="K4" s="49">
        <v>-2277</v>
      </c>
      <c r="L4" s="45">
        <v>-2743</v>
      </c>
      <c r="M4" s="45">
        <v>-2621</v>
      </c>
      <c r="N4" s="49">
        <v>-3037</v>
      </c>
      <c r="O4" s="45">
        <v>-2810</v>
      </c>
      <c r="P4" s="45">
        <v>-2801</v>
      </c>
      <c r="Q4" s="45">
        <v>-2642</v>
      </c>
      <c r="R4" s="49">
        <v>-2597</v>
      </c>
      <c r="S4" s="45">
        <v>-3008</v>
      </c>
      <c r="T4" s="45">
        <v>-2214</v>
      </c>
      <c r="U4" s="45">
        <v>-1405</v>
      </c>
      <c r="V4" s="45">
        <v>-1661</v>
      </c>
      <c r="W4" s="45">
        <v>-2331</v>
      </c>
      <c r="X4" s="45">
        <v>-1644.2340800000002</v>
      </c>
      <c r="Y4" s="45">
        <v>-1930.685989999999</v>
      </c>
      <c r="Z4" s="45">
        <v>-3146.1808300000002</v>
      </c>
      <c r="AA4" s="45">
        <v>-2962.24584</v>
      </c>
      <c r="AB4" s="45">
        <v>-3231.3644499999996</v>
      </c>
      <c r="AC4" s="45">
        <v>-4196.4725339999995</v>
      </c>
      <c r="AD4" s="2">
        <v>-5202.3281800000004</v>
      </c>
      <c r="AE4" s="2">
        <v>-4652.8130499999997</v>
      </c>
      <c r="AF4" s="2">
        <v>-4963.5618700000032</v>
      </c>
      <c r="AG4" s="2">
        <v>-5117.7230529000026</v>
      </c>
      <c r="AH4" s="2">
        <v>-5070.2120599999962</v>
      </c>
      <c r="AI4" s="2">
        <v>-4227.6090000000004</v>
      </c>
      <c r="AJ4" s="2">
        <v>-4196.6671200000001</v>
      </c>
      <c r="AK4" s="2">
        <v>-4425.7379599999986</v>
      </c>
      <c r="AL4" s="2">
        <v>-4724.0930199999966</v>
      </c>
      <c r="AM4" s="2">
        <v>-3450</v>
      </c>
      <c r="AN4" s="2">
        <v>-3913</v>
      </c>
      <c r="AO4" s="2">
        <v>-3553.1650599999984</v>
      </c>
      <c r="AP4" s="2">
        <v>-4922.0992699999988</v>
      </c>
      <c r="AQ4" s="2">
        <v>-3247.8803399999997</v>
      </c>
      <c r="AR4" s="2">
        <v>-3419.755360000001</v>
      </c>
    </row>
    <row r="5" spans="1:44" x14ac:dyDescent="0.25">
      <c r="A5" t="s">
        <v>74</v>
      </c>
      <c r="B5" t="s">
        <v>481</v>
      </c>
      <c r="C5" s="45">
        <v>-487</v>
      </c>
      <c r="D5" s="45">
        <v>-275</v>
      </c>
      <c r="E5" s="45">
        <v>-1876</v>
      </c>
      <c r="F5" s="45">
        <v>-1578</v>
      </c>
      <c r="G5" s="45">
        <v>-1647</v>
      </c>
      <c r="H5" s="45">
        <v>-2872</v>
      </c>
      <c r="I5" s="45">
        <v>-2076</v>
      </c>
      <c r="J5" s="45">
        <v>-1973</v>
      </c>
      <c r="K5" s="49">
        <v>-3396</v>
      </c>
      <c r="L5" s="45">
        <v>-3568</v>
      </c>
      <c r="M5" s="45">
        <v>-2401</v>
      </c>
      <c r="N5" s="49">
        <v>-2979</v>
      </c>
      <c r="O5" s="45">
        <v>-2890</v>
      </c>
      <c r="P5" s="45">
        <v>-2718</v>
      </c>
      <c r="Q5" s="45">
        <v>-2422</v>
      </c>
      <c r="R5" s="49">
        <v>-2368</v>
      </c>
      <c r="S5" s="45">
        <v>-2652</v>
      </c>
      <c r="T5" s="45">
        <v>-1211</v>
      </c>
      <c r="U5" s="45">
        <v>-837</v>
      </c>
      <c r="V5" s="45">
        <v>-1659</v>
      </c>
      <c r="W5" s="45">
        <v>-1586</v>
      </c>
      <c r="X5" s="45">
        <v>-1775.2208899999996</v>
      </c>
      <c r="Y5" s="45">
        <v>-1757.7296000000006</v>
      </c>
      <c r="Z5" s="45">
        <v>-2619.5609700000005</v>
      </c>
      <c r="AA5" s="45">
        <v>-2147.2632800000001</v>
      </c>
      <c r="AB5" s="45">
        <v>-3150.0365000000002</v>
      </c>
      <c r="AC5" s="45">
        <v>-3069.1350300000004</v>
      </c>
      <c r="AD5" s="2">
        <v>-1298.116</v>
      </c>
      <c r="AE5" s="2">
        <v>-2854.8569799999996</v>
      </c>
      <c r="AF5" s="2">
        <v>-2744.5719300000001</v>
      </c>
      <c r="AG5" s="2">
        <v>-3151.3924699999989</v>
      </c>
      <c r="AH5" s="2">
        <v>-2877.7456100000018</v>
      </c>
      <c r="AI5" s="2">
        <v>-4448.9971200000018</v>
      </c>
      <c r="AJ5" s="2">
        <v>-5172.4214900000006</v>
      </c>
      <c r="AK5" s="2">
        <v>-6251.463310000001</v>
      </c>
      <c r="AL5" s="2">
        <v>-5562.3728000000046</v>
      </c>
      <c r="AM5" s="2">
        <v>-4173</v>
      </c>
      <c r="AN5" s="2">
        <v>-3842</v>
      </c>
      <c r="AO5" s="2">
        <v>-5867.0145799999937</v>
      </c>
      <c r="AP5" s="2">
        <v>-5897.3975200000059</v>
      </c>
      <c r="AQ5" s="2">
        <v>-6035.1483900000003</v>
      </c>
      <c r="AR5" s="2">
        <v>-6145.5889299999981</v>
      </c>
    </row>
    <row r="6" spans="1:44" x14ac:dyDescent="0.25">
      <c r="A6" t="s">
        <v>75</v>
      </c>
      <c r="B6" t="s">
        <v>482</v>
      </c>
      <c r="C6" s="45">
        <v>-2891</v>
      </c>
      <c r="D6" s="45">
        <v>-3214</v>
      </c>
      <c r="E6" s="45">
        <v>-3320</v>
      </c>
      <c r="F6" s="45">
        <v>-2731</v>
      </c>
      <c r="G6" s="45">
        <v>-2942</v>
      </c>
      <c r="H6" s="45">
        <v>-3035</v>
      </c>
      <c r="I6" s="45">
        <v>-2670</v>
      </c>
      <c r="J6" s="45">
        <v>-2178</v>
      </c>
      <c r="K6" s="49">
        <v>-2277</v>
      </c>
      <c r="L6" s="45">
        <v>-2256</v>
      </c>
      <c r="M6" s="45">
        <v>-2077</v>
      </c>
      <c r="N6" s="49">
        <v>-2059</v>
      </c>
      <c r="O6" s="45">
        <v>-1969</v>
      </c>
      <c r="P6" s="45">
        <v>-1792</v>
      </c>
      <c r="Q6" s="45">
        <v>-1954</v>
      </c>
      <c r="R6" s="49">
        <v>-1609</v>
      </c>
      <c r="S6" s="45">
        <v>-1689</v>
      </c>
      <c r="T6" s="45">
        <v>-344</v>
      </c>
      <c r="U6" s="45">
        <v>-1354</v>
      </c>
      <c r="V6" s="45">
        <v>-2395</v>
      </c>
      <c r="W6" s="45">
        <v>-1613</v>
      </c>
      <c r="X6" s="45">
        <v>-1706.9646499999999</v>
      </c>
      <c r="Y6" s="45">
        <v>-2854.51397</v>
      </c>
      <c r="Z6" s="45">
        <v>-3172.3617600000016</v>
      </c>
      <c r="AA6" s="45">
        <v>-3187.1753199999998</v>
      </c>
      <c r="AB6" s="45">
        <v>-3936.6038999999987</v>
      </c>
      <c r="AC6" s="45">
        <v>-5012.6472399999984</v>
      </c>
      <c r="AD6" s="2">
        <v>-4614.3393400000004</v>
      </c>
      <c r="AE6" s="2">
        <v>-4539.6158299999997</v>
      </c>
      <c r="AF6" s="2">
        <v>-5170.538849999999</v>
      </c>
      <c r="AG6" s="2">
        <v>-4955.1655999999984</v>
      </c>
      <c r="AH6" s="2">
        <v>-5130.2267500000034</v>
      </c>
      <c r="AI6" s="2">
        <v>-4806.4447900000005</v>
      </c>
      <c r="AJ6" s="2">
        <v>-5363.8354700000018</v>
      </c>
      <c r="AK6" s="2">
        <v>-5550.7573300000004</v>
      </c>
      <c r="AL6" s="2">
        <v>-3584.0942799999975</v>
      </c>
      <c r="AM6" s="2">
        <v>-4395</v>
      </c>
      <c r="AN6" s="2">
        <v>-4405</v>
      </c>
      <c r="AO6" s="2">
        <v>-4910.9309900000007</v>
      </c>
      <c r="AP6" s="2">
        <v>-3781.1555299999982</v>
      </c>
      <c r="AQ6" s="2">
        <v>-4693.4085599999999</v>
      </c>
      <c r="AR6" s="2">
        <v>-4651.3112300000012</v>
      </c>
    </row>
    <row r="7" spans="1:44" x14ac:dyDescent="0.25">
      <c r="A7" t="s">
        <v>76</v>
      </c>
      <c r="B7" t="s">
        <v>483</v>
      </c>
      <c r="C7" s="45">
        <v>-2087</v>
      </c>
      <c r="D7" s="45">
        <v>-2264</v>
      </c>
      <c r="E7" s="45">
        <v>-2384</v>
      </c>
      <c r="F7" s="45">
        <v>-1737</v>
      </c>
      <c r="G7" s="45">
        <v>-2070</v>
      </c>
      <c r="H7" s="45">
        <v>-2209</v>
      </c>
      <c r="I7" s="45">
        <v>-2384</v>
      </c>
      <c r="J7" s="45">
        <v>-2450</v>
      </c>
      <c r="K7" s="49">
        <v>-2181</v>
      </c>
      <c r="L7" s="45">
        <v>-2349</v>
      </c>
      <c r="M7" s="45">
        <v>-2185</v>
      </c>
      <c r="N7" s="49">
        <v>-2160</v>
      </c>
      <c r="O7" s="45">
        <v>-1912</v>
      </c>
      <c r="P7" s="45">
        <v>-1859</v>
      </c>
      <c r="Q7" s="45">
        <v>-1583</v>
      </c>
      <c r="R7" s="49">
        <v>-1809</v>
      </c>
      <c r="S7" s="45">
        <v>-1628</v>
      </c>
      <c r="T7" s="45">
        <v>-1397</v>
      </c>
      <c r="U7" s="45">
        <v>-1253</v>
      </c>
      <c r="V7" s="45">
        <v>-1625</v>
      </c>
      <c r="W7" s="45">
        <v>-1521</v>
      </c>
      <c r="X7" s="45">
        <v>-1391.9594700000002</v>
      </c>
      <c r="Y7" s="45">
        <v>-1441.8171399999987</v>
      </c>
      <c r="Z7" s="45">
        <v>-1964.0543800000014</v>
      </c>
      <c r="AA7" s="45">
        <v>-1930.12104</v>
      </c>
      <c r="AB7" s="45">
        <v>-2061.2396200000007</v>
      </c>
      <c r="AC7" s="45">
        <v>-2328.3063599999982</v>
      </c>
      <c r="AD7" s="2">
        <v>-684.63753999999972</v>
      </c>
      <c r="AE7" s="2">
        <v>-1870.7775675000003</v>
      </c>
      <c r="AF7" s="2">
        <v>-2155.6955275</v>
      </c>
      <c r="AG7" s="2">
        <v>-2077.7796374999998</v>
      </c>
      <c r="AH7" s="2">
        <v>-851.03053</v>
      </c>
      <c r="AI7" s="2">
        <v>-1471.2142099999999</v>
      </c>
      <c r="AJ7" s="2">
        <v>-1513.60365</v>
      </c>
      <c r="AK7" s="2">
        <v>-1847.9110199999986</v>
      </c>
      <c r="AL7" s="2">
        <v>-1878.3780299999999</v>
      </c>
      <c r="AM7" s="2">
        <v>-1890</v>
      </c>
      <c r="AN7" s="2">
        <v>-1869</v>
      </c>
      <c r="AO7" s="2">
        <v>-1819.7429899999984</v>
      </c>
      <c r="AP7" s="2">
        <v>-1708.5152899999994</v>
      </c>
      <c r="AQ7" s="2">
        <v>-1764.5095100000008</v>
      </c>
      <c r="AR7" s="2">
        <v>-1864.5775899999994</v>
      </c>
    </row>
    <row r="8" spans="1:44" x14ac:dyDescent="0.25">
      <c r="A8" t="s">
        <v>77</v>
      </c>
      <c r="B8" t="s">
        <v>484</v>
      </c>
      <c r="C8" s="45">
        <v>-39</v>
      </c>
      <c r="D8" s="45">
        <v>-84</v>
      </c>
      <c r="E8" s="45">
        <v>-62</v>
      </c>
      <c r="F8" s="45">
        <v>-71</v>
      </c>
      <c r="G8" s="45">
        <v>-66</v>
      </c>
      <c r="H8" s="45">
        <v>-68</v>
      </c>
      <c r="I8" s="45">
        <v>-77</v>
      </c>
      <c r="J8" s="45">
        <v>-354</v>
      </c>
      <c r="K8" s="49">
        <v>-35</v>
      </c>
      <c r="L8" s="45">
        <v>-38</v>
      </c>
      <c r="M8" s="45">
        <v>-42</v>
      </c>
      <c r="N8" s="49">
        <v>-16</v>
      </c>
      <c r="O8" s="45">
        <v>-32</v>
      </c>
      <c r="P8" s="45">
        <v>-30</v>
      </c>
      <c r="Q8" s="45">
        <v>-28</v>
      </c>
      <c r="R8" s="49">
        <v>-33</v>
      </c>
      <c r="S8" s="45">
        <v>-89</v>
      </c>
      <c r="T8" s="45">
        <v>-108</v>
      </c>
      <c r="U8" s="45">
        <v>-112</v>
      </c>
      <c r="V8" s="45">
        <v>-139</v>
      </c>
      <c r="W8" s="45">
        <v>-156</v>
      </c>
      <c r="X8" s="45">
        <v>-240.91417000000001</v>
      </c>
      <c r="Y8" s="45">
        <v>-298.85576000000003</v>
      </c>
      <c r="Z8" s="45">
        <v>-257.98767000000009</v>
      </c>
      <c r="AA8" s="45">
        <v>-232.43513999999999</v>
      </c>
      <c r="AB8" s="45">
        <v>-238.41197999999997</v>
      </c>
      <c r="AC8" s="45">
        <v>-265.72856000000007</v>
      </c>
      <c r="AD8" s="2">
        <v>-294.59607999999992</v>
      </c>
      <c r="AE8" s="2">
        <v>-269.43718000000001</v>
      </c>
      <c r="AF8" s="2">
        <v>-321.56299999999999</v>
      </c>
      <c r="AG8" s="2">
        <v>-327.25632999999993</v>
      </c>
      <c r="AH8" s="2">
        <v>-340.99744000000032</v>
      </c>
      <c r="AI8" s="2">
        <v>-333.29258000000004</v>
      </c>
      <c r="AJ8" s="2">
        <v>-368.99845000000005</v>
      </c>
      <c r="AK8" s="2">
        <v>-428.58245999999986</v>
      </c>
      <c r="AL8" s="2">
        <v>-446.43547000000035</v>
      </c>
      <c r="AM8" s="2">
        <v>-402</v>
      </c>
      <c r="AN8" s="2">
        <v>-590</v>
      </c>
      <c r="AO8" s="2">
        <v>-482.98273000000017</v>
      </c>
      <c r="AP8" s="2">
        <v>-535.68952999999942</v>
      </c>
      <c r="AQ8" s="2">
        <v>-471.53085000000004</v>
      </c>
      <c r="AR8" s="2">
        <v>-528.46820999999977</v>
      </c>
    </row>
    <row r="9" spans="1:44" x14ac:dyDescent="0.25">
      <c r="A9" t="s">
        <v>78</v>
      </c>
      <c r="B9" t="s">
        <v>485</v>
      </c>
      <c r="C9" s="45">
        <v>-11</v>
      </c>
      <c r="D9" s="45">
        <v>-11</v>
      </c>
      <c r="E9" s="45">
        <v>-11</v>
      </c>
      <c r="F9" s="45">
        <v>-12</v>
      </c>
      <c r="G9" s="45">
        <v>-16</v>
      </c>
      <c r="H9" s="45">
        <v>-12</v>
      </c>
      <c r="I9" s="45">
        <v>-12</v>
      </c>
      <c r="J9" s="45">
        <v>-12</v>
      </c>
      <c r="K9" s="49">
        <v>-21</v>
      </c>
      <c r="L9" s="45">
        <v>-13</v>
      </c>
      <c r="M9" s="45">
        <v>-12</v>
      </c>
      <c r="N9" s="49">
        <v>-20</v>
      </c>
      <c r="O9" s="45">
        <v>-15</v>
      </c>
      <c r="P9" s="45">
        <v>-13</v>
      </c>
      <c r="Q9" s="45">
        <v>-15</v>
      </c>
      <c r="R9" s="49">
        <v>-15</v>
      </c>
      <c r="S9" s="45">
        <v>-31</v>
      </c>
      <c r="T9" s="45">
        <v>-20</v>
      </c>
      <c r="U9" s="45">
        <v>-13</v>
      </c>
      <c r="V9" s="45">
        <v>-36</v>
      </c>
      <c r="W9" s="45">
        <v>-5</v>
      </c>
      <c r="X9" s="45">
        <v>0</v>
      </c>
      <c r="Y9" s="45">
        <v>0</v>
      </c>
      <c r="Z9" s="45">
        <v>5</v>
      </c>
      <c r="AA9" s="45">
        <v>0</v>
      </c>
      <c r="AB9" s="45">
        <v>0</v>
      </c>
      <c r="AC9" s="45">
        <v>0</v>
      </c>
      <c r="AD9" s="2">
        <v>-6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</row>
    <row r="10" spans="1:44" x14ac:dyDescent="0.25">
      <c r="A10" t="s">
        <v>313</v>
      </c>
      <c r="B10" t="s">
        <v>486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-35.591320000000024</v>
      </c>
      <c r="AH10" s="2">
        <v>-34.398859999999956</v>
      </c>
      <c r="AI10" s="2">
        <v>-47.737549999999999</v>
      </c>
      <c r="AJ10" s="2">
        <v>-120.40503000000001</v>
      </c>
      <c r="AK10" s="2">
        <v>-104.36207000000002</v>
      </c>
      <c r="AL10" s="2">
        <v>-77.031580000000019</v>
      </c>
      <c r="AM10" s="2">
        <v>-156</v>
      </c>
      <c r="AN10" s="2">
        <v>-103</v>
      </c>
      <c r="AO10" s="2">
        <v>-109.25521000000009</v>
      </c>
      <c r="AP10" s="2">
        <v>-185.60313000000014</v>
      </c>
      <c r="AQ10" s="2">
        <v>-138.51769000000004</v>
      </c>
      <c r="AR10" s="2">
        <v>-107.37661000000003</v>
      </c>
    </row>
    <row r="11" spans="1:44" x14ac:dyDescent="0.25">
      <c r="A11" t="s">
        <v>79</v>
      </c>
      <c r="B11" t="s">
        <v>487</v>
      </c>
      <c r="C11" s="45">
        <v>-204</v>
      </c>
      <c r="D11" s="45">
        <v>-257</v>
      </c>
      <c r="E11" s="45">
        <v>-188</v>
      </c>
      <c r="F11" s="45">
        <v>-393</v>
      </c>
      <c r="G11" s="45">
        <v>-278</v>
      </c>
      <c r="H11" s="45">
        <v>-186</v>
      </c>
      <c r="I11" s="45">
        <v>-186</v>
      </c>
      <c r="J11" s="45">
        <v>-601</v>
      </c>
      <c r="K11" s="49">
        <v>-295</v>
      </c>
      <c r="L11" s="45">
        <v>-464</v>
      </c>
      <c r="M11" s="45">
        <v>-381</v>
      </c>
      <c r="N11" s="49">
        <v>-557</v>
      </c>
      <c r="O11" s="45">
        <v>-450</v>
      </c>
      <c r="P11" s="45">
        <v>-527</v>
      </c>
      <c r="Q11" s="45">
        <v>-547</v>
      </c>
      <c r="R11" s="49">
        <v>-670</v>
      </c>
      <c r="S11" s="45">
        <v>-904</v>
      </c>
      <c r="T11" s="45">
        <v>-674</v>
      </c>
      <c r="U11" s="45">
        <v>-654</v>
      </c>
      <c r="V11" s="45">
        <v>-986</v>
      </c>
      <c r="W11" s="45">
        <v>-842</v>
      </c>
      <c r="X11" s="45">
        <v>-808.00681999999983</v>
      </c>
      <c r="Y11" s="45">
        <v>-945.96163000000001</v>
      </c>
      <c r="Z11" s="45">
        <v>-1563.0171500000004</v>
      </c>
      <c r="AA11" s="45">
        <v>-1190.8409799999999</v>
      </c>
      <c r="AB11" s="45">
        <v>-1337.4495099999999</v>
      </c>
      <c r="AC11" s="45">
        <v>-2100.5473999999999</v>
      </c>
      <c r="AD11" s="2">
        <v>-5418.0341499999986</v>
      </c>
      <c r="AE11" s="2">
        <v>-1802.6448799999998</v>
      </c>
      <c r="AF11" s="2">
        <v>-2303.7116200000005</v>
      </c>
      <c r="AG11" s="2">
        <v>-2312.7300199999991</v>
      </c>
      <c r="AH11" s="2">
        <v>-2374.3977200000008</v>
      </c>
      <c r="AI11" s="2">
        <v>-1616.8112700000001</v>
      </c>
      <c r="AJ11" s="2">
        <v>-1864.7665700000007</v>
      </c>
      <c r="AK11" s="2">
        <v>-2560.2514300000003</v>
      </c>
      <c r="AL11" s="2">
        <v>-3095.6646699999983</v>
      </c>
      <c r="AM11" s="2">
        <v>-2143</v>
      </c>
      <c r="AN11" s="2">
        <v>-2339</v>
      </c>
      <c r="AO11" s="2">
        <v>-3072.935510000003</v>
      </c>
      <c r="AP11" s="2">
        <v>-2937.6110300000055</v>
      </c>
      <c r="AQ11" s="2">
        <v>-3357.3786100000002</v>
      </c>
      <c r="AR11" s="2">
        <v>-3381.4744599999972</v>
      </c>
    </row>
    <row r="12" spans="1:44" x14ac:dyDescent="0.25">
      <c r="A12" t="s">
        <v>29</v>
      </c>
      <c r="B12" t="s">
        <v>488</v>
      </c>
      <c r="C12" s="45">
        <v>-89</v>
      </c>
      <c r="D12" s="45">
        <v>-85</v>
      </c>
      <c r="E12" s="45">
        <v>-58</v>
      </c>
      <c r="F12" s="45">
        <v>-65</v>
      </c>
      <c r="G12" s="45">
        <v>-61</v>
      </c>
      <c r="H12" s="45">
        <v>-49</v>
      </c>
      <c r="I12" s="45">
        <v>-52</v>
      </c>
      <c r="J12" s="45">
        <v>-64</v>
      </c>
      <c r="K12" s="49">
        <v>-86</v>
      </c>
      <c r="L12" s="45">
        <v>-84</v>
      </c>
      <c r="M12" s="45">
        <v>-77</v>
      </c>
      <c r="N12" s="49">
        <v>-77</v>
      </c>
      <c r="O12" s="45">
        <v>-88</v>
      </c>
      <c r="P12" s="45">
        <v>-440</v>
      </c>
      <c r="Q12" s="45">
        <v>-273</v>
      </c>
      <c r="R12" s="49">
        <v>-217</v>
      </c>
      <c r="S12" s="45">
        <v>-285</v>
      </c>
      <c r="T12" s="45">
        <v>-274</v>
      </c>
      <c r="U12" s="45">
        <v>-230</v>
      </c>
      <c r="V12" s="45">
        <v>25</v>
      </c>
      <c r="W12" s="45">
        <v>-194</v>
      </c>
      <c r="X12" s="45">
        <v>-211.73708000000005</v>
      </c>
      <c r="Y12" s="45">
        <v>-209.31732999999991</v>
      </c>
      <c r="Z12" s="45">
        <v>-208.61917000000008</v>
      </c>
      <c r="AA12" s="45">
        <v>-208.22896000000003</v>
      </c>
      <c r="AB12" s="45">
        <v>-213.24145999999996</v>
      </c>
      <c r="AC12" s="45">
        <v>-213.35356000000013</v>
      </c>
      <c r="AD12" s="2">
        <v>-227.15899999999999</v>
      </c>
      <c r="AE12" s="2">
        <v>-237.52222999999998</v>
      </c>
      <c r="AF12" s="2">
        <v>-239.37632999999994</v>
      </c>
      <c r="AG12" s="2">
        <v>-256.16563999999994</v>
      </c>
      <c r="AH12" s="2">
        <v>-261.77404999999999</v>
      </c>
      <c r="AI12" s="2">
        <v>-243.03979999999999</v>
      </c>
      <c r="AJ12" s="2">
        <v>-416.29578000000015</v>
      </c>
      <c r="AK12" s="2">
        <v>-436.03936999999974</v>
      </c>
      <c r="AL12" s="2">
        <v>-441.0767900000003</v>
      </c>
      <c r="AM12" s="2">
        <v>-441</v>
      </c>
      <c r="AN12" s="2">
        <v>-448</v>
      </c>
      <c r="AO12" s="2">
        <v>-453.26535999999999</v>
      </c>
      <c r="AP12" s="2">
        <v>-450.75014999999985</v>
      </c>
      <c r="AQ12" s="2">
        <v>-454.4740700000001</v>
      </c>
      <c r="AR12" s="2">
        <v>-456.3681899999998</v>
      </c>
    </row>
    <row r="13" spans="1:44" x14ac:dyDescent="0.25">
      <c r="A13" t="s">
        <v>235</v>
      </c>
      <c r="B13" t="s">
        <v>489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9">
        <v>0</v>
      </c>
      <c r="L13" s="45">
        <v>0</v>
      </c>
      <c r="M13" s="45">
        <v>0</v>
      </c>
      <c r="N13" s="49">
        <v>-1366</v>
      </c>
      <c r="O13" s="45">
        <v>0</v>
      </c>
      <c r="P13" s="45">
        <v>0</v>
      </c>
      <c r="Q13" s="45">
        <v>0</v>
      </c>
      <c r="R13" s="49">
        <v>-668</v>
      </c>
      <c r="S13" s="45">
        <v>0</v>
      </c>
      <c r="T13" s="45">
        <v>0</v>
      </c>
      <c r="U13" s="45">
        <v>0</v>
      </c>
      <c r="V13" s="45">
        <v>-318</v>
      </c>
      <c r="W13" s="45">
        <v>0</v>
      </c>
      <c r="X13" s="45">
        <v>0</v>
      </c>
      <c r="Y13" s="45">
        <v>0</v>
      </c>
      <c r="Z13" s="45">
        <v>-720.23948999999993</v>
      </c>
      <c r="AA13" s="45">
        <v>0</v>
      </c>
      <c r="AB13" s="45">
        <v>0</v>
      </c>
      <c r="AC13" s="45">
        <v>0</v>
      </c>
      <c r="AD13" s="2">
        <v>-1117.8486699999999</v>
      </c>
      <c r="AE13" s="2">
        <v>-1117.8486699999999</v>
      </c>
      <c r="AF13" s="2">
        <v>0</v>
      </c>
      <c r="AG13" s="2">
        <v>0</v>
      </c>
      <c r="AH13" s="2">
        <v>-1925.5126700000001</v>
      </c>
      <c r="AI13" s="2">
        <v>0</v>
      </c>
      <c r="AJ13" s="2">
        <v>0</v>
      </c>
      <c r="AK13" s="2">
        <v>0</v>
      </c>
      <c r="AL13" s="2">
        <v>-98.971720000000033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</row>
    <row r="14" spans="1:44" x14ac:dyDescent="0.25">
      <c r="A14" t="s">
        <v>314</v>
      </c>
      <c r="B14" t="s">
        <v>490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-1185.1402300000002</v>
      </c>
      <c r="AH14" s="2">
        <v>-1849.2953199999995</v>
      </c>
      <c r="AI14" s="2">
        <v>-95.423019999999994</v>
      </c>
      <c r="AJ14" s="2">
        <v>1055.89086</v>
      </c>
      <c r="AK14" s="2">
        <v>-177.34445000000005</v>
      </c>
      <c r="AL14" s="2">
        <v>170.04558999999995</v>
      </c>
      <c r="AM14" s="2">
        <v>442</v>
      </c>
      <c r="AN14" s="2">
        <v>176</v>
      </c>
      <c r="AO14" s="2">
        <v>115.98163000000011</v>
      </c>
      <c r="AP14" s="2">
        <v>12.870050000000106</v>
      </c>
      <c r="AQ14" s="2">
        <v>-124.78719000000002</v>
      </c>
      <c r="AR14" s="2">
        <v>-416.80889999999999</v>
      </c>
    </row>
    <row r="15" spans="1:44" x14ac:dyDescent="0.25">
      <c r="A15" t="s">
        <v>80</v>
      </c>
      <c r="B15" t="s">
        <v>491</v>
      </c>
      <c r="C15" s="45">
        <v>-6006</v>
      </c>
      <c r="D15" s="45">
        <v>-4648</v>
      </c>
      <c r="E15" s="45">
        <v>-4649</v>
      </c>
      <c r="F15" s="45">
        <v>-9682</v>
      </c>
      <c r="G15" s="45">
        <v>-5225</v>
      </c>
      <c r="H15" s="45">
        <v>-4663</v>
      </c>
      <c r="I15" s="45">
        <v>-3009</v>
      </c>
      <c r="J15" s="45">
        <v>-3965</v>
      </c>
      <c r="K15" s="49">
        <v>-1347</v>
      </c>
      <c r="L15" s="45">
        <v>-1264</v>
      </c>
      <c r="M15" s="45">
        <v>-1578</v>
      </c>
      <c r="N15" s="49">
        <v>-1181</v>
      </c>
      <c r="O15" s="45">
        <v>-1106</v>
      </c>
      <c r="P15" s="45">
        <v>-1176</v>
      </c>
      <c r="Q15" s="45">
        <v>-1793</v>
      </c>
      <c r="R15" s="49">
        <v>-2050</v>
      </c>
      <c r="S15" s="45">
        <v>-2001</v>
      </c>
      <c r="T15" s="45">
        <v>-1503</v>
      </c>
      <c r="U15" s="45">
        <v>-1804</v>
      </c>
      <c r="V15" s="45">
        <v>-100</v>
      </c>
      <c r="W15" s="45">
        <v>-719</v>
      </c>
      <c r="X15" s="45">
        <v>-476.97659000000021</v>
      </c>
      <c r="Y15" s="45">
        <v>-662.1229400000002</v>
      </c>
      <c r="Z15" s="45">
        <v>875.61921000000029</v>
      </c>
      <c r="AA15" s="45">
        <v>-778.68943999999874</v>
      </c>
      <c r="AB15" s="45">
        <v>-1355.7158600000002</v>
      </c>
      <c r="AC15" s="45">
        <v>-781.15159999999969</v>
      </c>
      <c r="AD15" s="2">
        <v>-2108.3210400000016</v>
      </c>
      <c r="AE15" s="2">
        <v>-149.25531000000029</v>
      </c>
      <c r="AF15" s="2">
        <v>-1088.4251900000004</v>
      </c>
      <c r="AG15" s="2">
        <v>302.73081000000002</v>
      </c>
      <c r="AH15" s="2">
        <v>-585.81440000000066</v>
      </c>
      <c r="AI15" s="2">
        <v>-703.48136</v>
      </c>
      <c r="AJ15" s="2">
        <v>-780.34892999999965</v>
      </c>
      <c r="AK15" s="2">
        <v>-889.48266000000012</v>
      </c>
      <c r="AL15" s="2">
        <v>-899.34834999999975</v>
      </c>
      <c r="AM15" s="2">
        <v>-940</v>
      </c>
      <c r="AN15" s="2">
        <v>-938</v>
      </c>
      <c r="AO15" s="2">
        <v>-1056.9353300000007</v>
      </c>
      <c r="AP15" s="2">
        <v>-1223.6212399999995</v>
      </c>
      <c r="AQ15" s="2">
        <v>-1165.06332</v>
      </c>
      <c r="AR15" s="2">
        <v>-1322.3942000000009</v>
      </c>
    </row>
    <row r="16" spans="1:44" ht="15.75" thickBot="1" x14ac:dyDescent="0.3">
      <c r="C16" s="45"/>
      <c r="D16" s="45"/>
      <c r="E16" s="45"/>
      <c r="F16" s="45"/>
      <c r="G16" s="45"/>
      <c r="H16" s="45"/>
      <c r="I16" s="45"/>
      <c r="J16" s="45"/>
      <c r="K16" s="49"/>
      <c r="L16" s="45"/>
      <c r="M16" s="45"/>
      <c r="N16" s="49"/>
      <c r="O16" s="45"/>
      <c r="P16" s="45"/>
      <c r="Q16" s="45"/>
      <c r="R16" s="49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</row>
    <row r="17" spans="1:44" ht="16.5" thickTop="1" thickBot="1" x14ac:dyDescent="0.3">
      <c r="A17" s="33" t="s">
        <v>276</v>
      </c>
      <c r="B17" s="33" t="s">
        <v>492</v>
      </c>
      <c r="C17" s="50">
        <v>-14713</v>
      </c>
      <c r="D17" s="50">
        <v>-13574</v>
      </c>
      <c r="E17" s="50">
        <v>-16157</v>
      </c>
      <c r="F17" s="50">
        <v>-19297</v>
      </c>
      <c r="G17" s="50">
        <v>-15166</v>
      </c>
      <c r="H17" s="50">
        <v>-16500</v>
      </c>
      <c r="I17" s="50">
        <v>-13605</v>
      </c>
      <c r="J17" s="50">
        <v>-14614</v>
      </c>
      <c r="K17" s="50">
        <v>-12202</v>
      </c>
      <c r="L17" s="50">
        <v>-13025</v>
      </c>
      <c r="M17" s="50">
        <v>-11641</v>
      </c>
      <c r="N17" s="50">
        <v>-13620</v>
      </c>
      <c r="O17" s="50">
        <v>-11512</v>
      </c>
      <c r="P17" s="50">
        <v>-11591</v>
      </c>
      <c r="Q17" s="50">
        <v>-11506</v>
      </c>
      <c r="R17" s="50">
        <v>-12325</v>
      </c>
      <c r="S17" s="50">
        <v>-12598</v>
      </c>
      <c r="T17" s="50">
        <v>-7985</v>
      </c>
      <c r="U17" s="50">
        <v>-7691</v>
      </c>
      <c r="V17" s="50">
        <v>-8915</v>
      </c>
      <c r="W17" s="50">
        <v>-8967</v>
      </c>
      <c r="X17" s="50">
        <v>-8256.0137500000001</v>
      </c>
      <c r="Y17" s="50">
        <v>-10101.004359999999</v>
      </c>
      <c r="Z17" s="50">
        <v>-12771.402210000004</v>
      </c>
      <c r="AA17" s="50">
        <v>-12637</v>
      </c>
      <c r="AB17" s="50">
        <v>-15524.063279999998</v>
      </c>
      <c r="AC17" s="50">
        <v>-17967.342283999998</v>
      </c>
      <c r="AD17" s="50">
        <v>-20972.38</v>
      </c>
      <c r="AE17" s="50">
        <v>-17495.771697500004</v>
      </c>
      <c r="AF17" s="50">
        <v>-18987.444317500005</v>
      </c>
      <c r="AG17" s="50">
        <v>-19115.213490399998</v>
      </c>
      <c r="AH17" s="50">
        <v>-21301.405410000003</v>
      </c>
      <c r="AI17" s="50">
        <v>-17994.0507</v>
      </c>
      <c r="AJ17" s="50">
        <v>-18741.451630000003</v>
      </c>
      <c r="AK17" s="50">
        <v>-22671.932059999999</v>
      </c>
      <c r="AL17" s="50">
        <v>-20637.421119999999</v>
      </c>
      <c r="AM17" s="50">
        <v>-17548</v>
      </c>
      <c r="AN17" s="50">
        <v>-18271</v>
      </c>
      <c r="AO17" s="50">
        <v>-21210.246129999996</v>
      </c>
      <c r="AP17" s="50">
        <v>-21629.572640000002</v>
      </c>
      <c r="AQ17" s="50">
        <v>-21452.698530000001</v>
      </c>
      <c r="AR17" s="50">
        <v>-22294.123680000001</v>
      </c>
    </row>
    <row r="18" spans="1:44" ht="15.75" thickTop="1" x14ac:dyDescent="0.25">
      <c r="C18" s="45"/>
      <c r="D18" s="45"/>
      <c r="E18" s="45"/>
      <c r="F18" s="45"/>
      <c r="G18" s="45"/>
      <c r="H18" s="45"/>
      <c r="I18" s="45"/>
      <c r="J18" s="45"/>
      <c r="K18" s="49"/>
      <c r="L18" s="45"/>
      <c r="M18" s="45"/>
      <c r="N18" s="49"/>
      <c r="O18" s="45"/>
      <c r="P18" s="45"/>
      <c r="Q18" s="45"/>
      <c r="R18" s="49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</row>
    <row r="19" spans="1:44" x14ac:dyDescent="0.25">
      <c r="A19" s="33" t="s">
        <v>81</v>
      </c>
      <c r="B19" s="33" t="s">
        <v>493</v>
      </c>
      <c r="C19" s="45"/>
      <c r="D19" s="45"/>
      <c r="E19" s="45"/>
      <c r="F19" s="45"/>
      <c r="G19" s="45"/>
      <c r="H19" s="45"/>
      <c r="I19" s="45"/>
      <c r="J19" s="45"/>
      <c r="K19" s="49"/>
      <c r="L19" s="45"/>
      <c r="M19" s="45"/>
      <c r="N19" s="49"/>
      <c r="O19" s="45"/>
      <c r="P19" s="45"/>
      <c r="Q19" s="45"/>
      <c r="R19" s="49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</row>
    <row r="20" spans="1:44" x14ac:dyDescent="0.25">
      <c r="A20" t="s">
        <v>82</v>
      </c>
      <c r="B20" t="s">
        <v>483</v>
      </c>
      <c r="C20" s="45">
        <v>-3357</v>
      </c>
      <c r="D20" s="45">
        <v>-3317</v>
      </c>
      <c r="E20" s="45">
        <v>-3270</v>
      </c>
      <c r="F20" s="45">
        <v>-3795</v>
      </c>
      <c r="G20" s="45">
        <v>-3470</v>
      </c>
      <c r="H20" s="45">
        <v>-3500</v>
      </c>
      <c r="I20" s="45">
        <v>-3239</v>
      </c>
      <c r="J20" s="45">
        <v>-3714</v>
      </c>
      <c r="K20" s="49">
        <v>-3088</v>
      </c>
      <c r="L20" s="45">
        <v>-3240</v>
      </c>
      <c r="M20" s="45">
        <v>-3114</v>
      </c>
      <c r="N20" s="49">
        <v>-4065</v>
      </c>
      <c r="O20" s="45">
        <v>-2901</v>
      </c>
      <c r="P20" s="45">
        <v>-2854</v>
      </c>
      <c r="Q20" s="45">
        <v>-2794</v>
      </c>
      <c r="R20" s="49">
        <v>-2935</v>
      </c>
      <c r="S20" s="45">
        <v>-2729</v>
      </c>
      <c r="T20" s="45">
        <v>-2379</v>
      </c>
      <c r="U20" s="45">
        <v>-2492</v>
      </c>
      <c r="V20" s="45">
        <v>-3879</v>
      </c>
      <c r="W20" s="45">
        <v>-2658</v>
      </c>
      <c r="X20" s="45">
        <v>-2509</v>
      </c>
      <c r="Y20" s="45">
        <v>-2961</v>
      </c>
      <c r="Z20" s="45">
        <v>-3519</v>
      </c>
      <c r="AA20" s="45">
        <v>-3199</v>
      </c>
      <c r="AB20" s="45">
        <v>-3556.8625700000002</v>
      </c>
      <c r="AC20" s="45">
        <v>-3567.2105399999991</v>
      </c>
      <c r="AD20" s="2">
        <v>-4950.3031300000002</v>
      </c>
      <c r="AE20" s="2">
        <v>-3687.62039</v>
      </c>
      <c r="AF20" s="2">
        <v>-4296.4823394444447</v>
      </c>
      <c r="AG20" s="2">
        <v>-4814.169689444444</v>
      </c>
      <c r="AH20" s="2">
        <v>-8435.2144299999982</v>
      </c>
      <c r="AI20" s="2">
        <v>-4066</v>
      </c>
      <c r="AJ20" s="2">
        <v>-4160</v>
      </c>
      <c r="AK20" s="2">
        <v>-4270</v>
      </c>
      <c r="AL20" s="2">
        <v>-4086.2663099999991</v>
      </c>
      <c r="AM20" s="2">
        <v>-4294</v>
      </c>
      <c r="AN20" s="2">
        <v>-4367</v>
      </c>
      <c r="AO20" s="2">
        <v>-4095.7517600000156</v>
      </c>
      <c r="AP20" s="2">
        <v>-3584.3295400000279</v>
      </c>
      <c r="AQ20" s="2">
        <v>-4750.7267799999909</v>
      </c>
      <c r="AR20" s="2">
        <v>-4894.9819599999983</v>
      </c>
    </row>
    <row r="21" spans="1:44" x14ac:dyDescent="0.25">
      <c r="A21" t="s">
        <v>79</v>
      </c>
      <c r="B21" t="s">
        <v>487</v>
      </c>
      <c r="C21" s="45">
        <v>-348</v>
      </c>
      <c r="D21" s="45">
        <v>-335</v>
      </c>
      <c r="E21" s="45">
        <v>-309</v>
      </c>
      <c r="F21" s="45">
        <v>-371</v>
      </c>
      <c r="G21" s="45">
        <v>-364</v>
      </c>
      <c r="H21" s="45">
        <v>-406</v>
      </c>
      <c r="I21" s="45">
        <v>-681</v>
      </c>
      <c r="J21" s="45">
        <v>-619</v>
      </c>
      <c r="K21" s="49">
        <v>-1247</v>
      </c>
      <c r="L21" s="45">
        <v>-1250</v>
      </c>
      <c r="M21" s="45">
        <v>-1298</v>
      </c>
      <c r="N21" s="49">
        <v>-1288</v>
      </c>
      <c r="O21" s="45">
        <v>-1301</v>
      </c>
      <c r="P21" s="45">
        <v>-1272</v>
      </c>
      <c r="Q21" s="45">
        <v>-1375</v>
      </c>
      <c r="R21" s="49">
        <v>-1379</v>
      </c>
      <c r="S21" s="45">
        <v>-1769</v>
      </c>
      <c r="T21" s="45">
        <v>-1382</v>
      </c>
      <c r="U21" s="45">
        <v>-993</v>
      </c>
      <c r="V21" s="45">
        <v>-2079</v>
      </c>
      <c r="W21" s="45">
        <v>-1740</v>
      </c>
      <c r="X21" s="45">
        <v>-1456</v>
      </c>
      <c r="Y21" s="45">
        <v>-1427</v>
      </c>
      <c r="Z21" s="45">
        <v>-1867</v>
      </c>
      <c r="AA21" s="45">
        <v>-1914</v>
      </c>
      <c r="AB21" s="45">
        <v>-2322.2067699999998</v>
      </c>
      <c r="AC21" s="45">
        <v>-2101.3597100000006</v>
      </c>
      <c r="AD21" s="2">
        <v>-4549.5179999999991</v>
      </c>
      <c r="AE21" s="2">
        <v>-2159.0281599999998</v>
      </c>
      <c r="AF21" s="2">
        <v>-2620.7053500000006</v>
      </c>
      <c r="AG21" s="2">
        <v>-2925.1443499999996</v>
      </c>
      <c r="AH21" s="2">
        <v>-1827.6604700000025</v>
      </c>
      <c r="AI21" s="2">
        <v>-3234.72</v>
      </c>
      <c r="AJ21" s="2">
        <v>-3340.9500699999999</v>
      </c>
      <c r="AK21" s="2">
        <v>-3028.0671800000009</v>
      </c>
      <c r="AL21" s="2">
        <v>-3340.9534899999999</v>
      </c>
      <c r="AM21" s="2">
        <v>-3745</v>
      </c>
      <c r="AN21" s="2">
        <v>-4333</v>
      </c>
      <c r="AO21" s="2">
        <v>-4579.9054300000116</v>
      </c>
      <c r="AP21" s="2">
        <v>-5876.9225199999964</v>
      </c>
      <c r="AQ21" s="2">
        <v>-4686.1870800000006</v>
      </c>
      <c r="AR21" s="2">
        <v>-4241.0703800000001</v>
      </c>
    </row>
    <row r="22" spans="1:44" x14ac:dyDescent="0.25">
      <c r="A22" t="s">
        <v>236</v>
      </c>
      <c r="B22" t="s">
        <v>427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9">
        <v>-960</v>
      </c>
      <c r="O22" s="45">
        <v>0</v>
      </c>
      <c r="P22" s="45">
        <v>0</v>
      </c>
      <c r="Q22" s="45">
        <v>0</v>
      </c>
      <c r="R22" s="49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</row>
    <row r="23" spans="1:44" x14ac:dyDescent="0.25">
      <c r="A23" t="s">
        <v>235</v>
      </c>
      <c r="B23" t="s">
        <v>489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9">
        <v>-624</v>
      </c>
      <c r="O23" s="45">
        <v>0</v>
      </c>
      <c r="P23" s="45">
        <v>0</v>
      </c>
      <c r="Q23" s="45">
        <v>0</v>
      </c>
      <c r="R23" s="49">
        <v>-383</v>
      </c>
      <c r="S23" s="45">
        <v>0</v>
      </c>
      <c r="T23" s="45">
        <v>0</v>
      </c>
      <c r="U23" s="45">
        <v>0</v>
      </c>
      <c r="V23" s="45">
        <v>-378</v>
      </c>
      <c r="W23" s="45">
        <v>0</v>
      </c>
      <c r="X23" s="45">
        <v>0</v>
      </c>
      <c r="Y23" s="45">
        <v>0</v>
      </c>
      <c r="Z23" s="45">
        <v>-1021</v>
      </c>
      <c r="AA23" s="45">
        <v>0</v>
      </c>
      <c r="AB23" s="45">
        <v>-224</v>
      </c>
      <c r="AC23" s="45">
        <v>0</v>
      </c>
      <c r="AD23" s="2">
        <v>-1441.0579599999999</v>
      </c>
      <c r="AE23" s="2">
        <v>-1665.0579599999999</v>
      </c>
      <c r="AF23" s="2">
        <v>0</v>
      </c>
      <c r="AG23" s="2">
        <v>0</v>
      </c>
      <c r="AH23" s="2">
        <v>-1836.1111199999991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</row>
    <row r="24" spans="1:44" x14ac:dyDescent="0.25">
      <c r="A24" t="s">
        <v>315</v>
      </c>
      <c r="B24" t="s">
        <v>494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2">
        <v>-224.32951999999989</v>
      </c>
      <c r="AH24" s="2">
        <v>-270.58832999999993</v>
      </c>
      <c r="AI24" s="2">
        <v>-211</v>
      </c>
      <c r="AJ24" s="2">
        <v>-183</v>
      </c>
      <c r="AK24" s="2">
        <v>-151</v>
      </c>
      <c r="AL24" s="2">
        <v>-145</v>
      </c>
      <c r="AM24" s="2">
        <v>-179</v>
      </c>
      <c r="AN24" s="2">
        <v>-119</v>
      </c>
      <c r="AO24" s="2">
        <v>-114.31526000000008</v>
      </c>
      <c r="AP24" s="2">
        <v>-134.38916999999992</v>
      </c>
      <c r="AQ24" s="2">
        <v>-169.80440000000002</v>
      </c>
      <c r="AR24" s="2">
        <v>-213.63390000000001</v>
      </c>
    </row>
    <row r="25" spans="1:44" x14ac:dyDescent="0.25">
      <c r="A25" t="s">
        <v>313</v>
      </c>
      <c r="B25" t="s">
        <v>486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2">
        <v>-466.30722000000014</v>
      </c>
      <c r="AH25" s="2">
        <v>-513.40319999999997</v>
      </c>
      <c r="AI25" s="2">
        <v>-372</v>
      </c>
      <c r="AJ25" s="2">
        <v>-417.56029999999998</v>
      </c>
      <c r="AK25" s="2">
        <v>-540.24272000000008</v>
      </c>
      <c r="AL25" s="2">
        <v>-390.01413000000002</v>
      </c>
      <c r="AM25" s="2">
        <v>-333</v>
      </c>
      <c r="AN25" s="2">
        <v>-309</v>
      </c>
      <c r="AO25" s="2">
        <v>-340.41168000000016</v>
      </c>
      <c r="AP25" s="2">
        <v>-327.44484999999963</v>
      </c>
      <c r="AQ25" s="2">
        <v>-321.38905999999992</v>
      </c>
      <c r="AR25" s="2">
        <v>-229.78805999999992</v>
      </c>
    </row>
    <row r="26" spans="1:44" x14ac:dyDescent="0.25">
      <c r="A26" t="s">
        <v>83</v>
      </c>
      <c r="B26" t="s">
        <v>484</v>
      </c>
      <c r="C26" s="45">
        <v>-393</v>
      </c>
      <c r="D26" s="45">
        <v>-364</v>
      </c>
      <c r="E26" s="45">
        <v>-321</v>
      </c>
      <c r="F26" s="45">
        <v>-348</v>
      </c>
      <c r="G26" s="45">
        <v>-349</v>
      </c>
      <c r="H26" s="45">
        <v>-416</v>
      </c>
      <c r="I26" s="45">
        <v>-360</v>
      </c>
      <c r="J26" s="45">
        <v>-379</v>
      </c>
      <c r="K26" s="49">
        <v>-250</v>
      </c>
      <c r="L26" s="45">
        <v>-253</v>
      </c>
      <c r="M26" s="45">
        <v>-272</v>
      </c>
      <c r="N26" s="49">
        <v>-272</v>
      </c>
      <c r="O26" s="45">
        <v>-231</v>
      </c>
      <c r="P26" s="45">
        <v>-245</v>
      </c>
      <c r="Q26" s="45">
        <v>-252</v>
      </c>
      <c r="R26" s="49">
        <v>-328</v>
      </c>
      <c r="S26" s="45">
        <v>-124</v>
      </c>
      <c r="T26" s="45">
        <v>-141</v>
      </c>
      <c r="U26" s="45">
        <v>-341</v>
      </c>
      <c r="V26" s="45">
        <v>-183</v>
      </c>
      <c r="W26" s="45">
        <v>-212</v>
      </c>
      <c r="X26" s="45">
        <v>-219</v>
      </c>
      <c r="Y26" s="45">
        <v>-280</v>
      </c>
      <c r="Z26" s="45">
        <v>-231</v>
      </c>
      <c r="AA26" s="45">
        <v>-217</v>
      </c>
      <c r="AB26" s="45">
        <v>0</v>
      </c>
      <c r="AC26" s="45">
        <v>-220</v>
      </c>
      <c r="AD26" s="2">
        <v>-456</v>
      </c>
      <c r="AE26" s="2">
        <v>-261.07600000000002</v>
      </c>
      <c r="AF26" s="2">
        <v>-418.19403</v>
      </c>
      <c r="AG26" s="2">
        <v>-290.01028000000008</v>
      </c>
      <c r="AH26" s="2">
        <v>-290.78204000000017</v>
      </c>
      <c r="AI26" s="2">
        <v>-290</v>
      </c>
      <c r="AJ26" s="2">
        <v>-314</v>
      </c>
      <c r="AK26" s="2">
        <v>-307</v>
      </c>
      <c r="AL26" s="2">
        <v>-353</v>
      </c>
      <c r="AM26" s="2">
        <v>-458</v>
      </c>
      <c r="AN26" s="2">
        <v>-715</v>
      </c>
      <c r="AO26" s="2">
        <v>-479.9426200000014</v>
      </c>
      <c r="AP26" s="2">
        <v>-504.83213000000228</v>
      </c>
      <c r="AQ26" s="2">
        <v>-489.28687000000002</v>
      </c>
      <c r="AR26" s="2">
        <v>-419.17837999999961</v>
      </c>
    </row>
    <row r="27" spans="1:44" x14ac:dyDescent="0.25">
      <c r="A27" t="s">
        <v>29</v>
      </c>
      <c r="B27" t="s">
        <v>488</v>
      </c>
      <c r="C27" s="45">
        <v>-473</v>
      </c>
      <c r="D27" s="45">
        <v>-434</v>
      </c>
      <c r="E27" s="45">
        <v>-416</v>
      </c>
      <c r="F27" s="45">
        <v>-411</v>
      </c>
      <c r="G27" s="45">
        <v>-409</v>
      </c>
      <c r="H27" s="45">
        <v>-415</v>
      </c>
      <c r="I27" s="45">
        <v>-428</v>
      </c>
      <c r="J27" s="45">
        <v>-458</v>
      </c>
      <c r="K27" s="49">
        <v>-332</v>
      </c>
      <c r="L27" s="45">
        <v>-329</v>
      </c>
      <c r="M27" s="45">
        <v>-299</v>
      </c>
      <c r="N27" s="49">
        <v>-995</v>
      </c>
      <c r="O27" s="45">
        <v>-248</v>
      </c>
      <c r="P27" s="45">
        <v>-262</v>
      </c>
      <c r="Q27" s="45">
        <v>-285</v>
      </c>
      <c r="R27" s="49">
        <v>-289</v>
      </c>
      <c r="S27" s="45">
        <v>-227</v>
      </c>
      <c r="T27" s="45">
        <v>-202</v>
      </c>
      <c r="U27" s="45">
        <v>-210</v>
      </c>
      <c r="V27" s="45">
        <v>-211</v>
      </c>
      <c r="W27" s="45">
        <v>-209</v>
      </c>
      <c r="X27" s="45">
        <v>-373</v>
      </c>
      <c r="Y27" s="45">
        <v>-348</v>
      </c>
      <c r="Z27" s="45">
        <v>-369</v>
      </c>
      <c r="AA27" s="45">
        <v>-398</v>
      </c>
      <c r="AB27" s="45">
        <v>-393.89752999999996</v>
      </c>
      <c r="AC27" s="45">
        <v>-454.35641999999984</v>
      </c>
      <c r="AD27" s="2">
        <v>-607.38607000000013</v>
      </c>
      <c r="AE27" s="2">
        <v>-483.33152999999999</v>
      </c>
      <c r="AF27" s="2">
        <v>-463.86285000000021</v>
      </c>
      <c r="AG27" s="2">
        <v>-442.68785000000003</v>
      </c>
      <c r="AH27" s="2">
        <v>-180.66489999999999</v>
      </c>
      <c r="AI27" s="2">
        <v>-256</v>
      </c>
      <c r="AJ27" s="2">
        <v>-403.81960000000004</v>
      </c>
      <c r="AK27" s="2">
        <v>-425.7808</v>
      </c>
      <c r="AL27" s="2">
        <v>-430.15706999999998</v>
      </c>
      <c r="AM27" s="2">
        <v>-418</v>
      </c>
      <c r="AN27" s="2">
        <v>-438</v>
      </c>
      <c r="AO27" s="2">
        <v>-444.43020000000035</v>
      </c>
      <c r="AP27" s="2">
        <v>-435.10588000000121</v>
      </c>
      <c r="AQ27" s="2">
        <v>-425.74547999999999</v>
      </c>
      <c r="AR27" s="2">
        <v>-428.16170000000017</v>
      </c>
    </row>
    <row r="28" spans="1:44" x14ac:dyDescent="0.25">
      <c r="A28" t="s">
        <v>80</v>
      </c>
      <c r="B28" t="s">
        <v>491</v>
      </c>
      <c r="C28" s="45">
        <v>-1881</v>
      </c>
      <c r="D28" s="45">
        <v>-2274</v>
      </c>
      <c r="E28" s="45">
        <v>-2766</v>
      </c>
      <c r="F28" s="45">
        <v>-2207</v>
      </c>
      <c r="G28" s="45">
        <v>-2032</v>
      </c>
      <c r="H28" s="45">
        <v>-2096</v>
      </c>
      <c r="I28" s="45">
        <v>-2106</v>
      </c>
      <c r="J28" s="45">
        <v>-3402</v>
      </c>
      <c r="K28" s="49">
        <v>-1571</v>
      </c>
      <c r="L28" s="45">
        <v>-1587</v>
      </c>
      <c r="M28" s="45">
        <v>-1023</v>
      </c>
      <c r="N28" s="49">
        <v>64</v>
      </c>
      <c r="O28" s="45">
        <v>-1739</v>
      </c>
      <c r="P28" s="45">
        <v>-1711</v>
      </c>
      <c r="Q28" s="45">
        <v>-1724</v>
      </c>
      <c r="R28" s="49">
        <v>-1623</v>
      </c>
      <c r="S28" s="45">
        <v>-1379</v>
      </c>
      <c r="T28" s="45">
        <v>-769</v>
      </c>
      <c r="U28" s="45">
        <v>-920</v>
      </c>
      <c r="V28" s="45">
        <v>-1840</v>
      </c>
      <c r="W28" s="45">
        <v>-1596</v>
      </c>
      <c r="X28" s="45">
        <v>-1007</v>
      </c>
      <c r="Y28" s="45">
        <v>-1289</v>
      </c>
      <c r="Z28" s="45">
        <v>-1757</v>
      </c>
      <c r="AA28" s="45">
        <v>-1702</v>
      </c>
      <c r="AB28" s="45">
        <v>-1833.7680700000001</v>
      </c>
      <c r="AC28" s="45">
        <v>-2046.0377100000005</v>
      </c>
      <c r="AD28" s="2">
        <v>-1486.7831800000006</v>
      </c>
      <c r="AE28" s="2">
        <v>-440.1067800000003</v>
      </c>
      <c r="AF28" s="2">
        <v>-1242.3384600000013</v>
      </c>
      <c r="AG28" s="2">
        <v>-907.78113999999982</v>
      </c>
      <c r="AH28" s="2">
        <v>919.3866299999986</v>
      </c>
      <c r="AI28" s="2">
        <v>-1371.20703</v>
      </c>
      <c r="AJ28" s="2">
        <v>-1378.1532299999999</v>
      </c>
      <c r="AK28" s="2">
        <v>-1156.33322</v>
      </c>
      <c r="AL28" s="2">
        <v>-1481.4601999999995</v>
      </c>
      <c r="AM28" s="2">
        <v>-1466</v>
      </c>
      <c r="AN28" s="2">
        <v>-838</v>
      </c>
      <c r="AO28" s="2">
        <v>-1298.8297600000008</v>
      </c>
      <c r="AP28" s="2">
        <v>-1195.0966900000008</v>
      </c>
      <c r="AQ28" s="2">
        <v>-1860.19316</v>
      </c>
      <c r="AR28" s="2">
        <v>-1234.1207100000036</v>
      </c>
    </row>
    <row r="29" spans="1:44" ht="15.75" thickBot="1" x14ac:dyDescent="0.3">
      <c r="C29" s="45"/>
      <c r="D29" s="45"/>
      <c r="E29" s="45"/>
      <c r="F29" s="45"/>
      <c r="G29" s="45"/>
      <c r="H29" s="45"/>
      <c r="I29" s="45"/>
      <c r="J29" s="45"/>
      <c r="K29" s="49"/>
      <c r="L29" s="45"/>
      <c r="M29" s="45"/>
      <c r="N29" s="53"/>
      <c r="O29" s="45"/>
      <c r="P29" s="45"/>
      <c r="Q29" s="45"/>
      <c r="R29" s="49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</row>
    <row r="30" spans="1:44" ht="16.5" thickTop="1" thickBot="1" x14ac:dyDescent="0.3">
      <c r="A30" s="33" t="s">
        <v>275</v>
      </c>
      <c r="B30" t="s">
        <v>495</v>
      </c>
      <c r="C30" s="50">
        <v>-6452</v>
      </c>
      <c r="D30" s="50">
        <v>-6724</v>
      </c>
      <c r="E30" s="50">
        <v>-7082</v>
      </c>
      <c r="F30" s="50">
        <v>-7132</v>
      </c>
      <c r="G30" s="50">
        <v>-6624</v>
      </c>
      <c r="H30" s="50">
        <v>-6833</v>
      </c>
      <c r="I30" s="50">
        <v>-6814</v>
      </c>
      <c r="J30" s="50">
        <v>-8572</v>
      </c>
      <c r="K30" s="50">
        <v>-6488</v>
      </c>
      <c r="L30" s="50">
        <v>-6659</v>
      </c>
      <c r="M30" s="50">
        <v>-6006</v>
      </c>
      <c r="N30" s="50">
        <v>-8140</v>
      </c>
      <c r="O30" s="50">
        <v>-6420</v>
      </c>
      <c r="P30" s="50">
        <v>-6344</v>
      </c>
      <c r="Q30" s="50">
        <v>-6430</v>
      </c>
      <c r="R30" s="50">
        <v>-6937</v>
      </c>
      <c r="S30" s="50">
        <v>-6228</v>
      </c>
      <c r="T30" s="50">
        <v>-4873</v>
      </c>
      <c r="U30" s="50">
        <v>-4956</v>
      </c>
      <c r="V30" s="50">
        <v>-8570</v>
      </c>
      <c r="W30" s="50">
        <v>-6415</v>
      </c>
      <c r="X30" s="50">
        <v>-5564</v>
      </c>
      <c r="Y30" s="50">
        <v>-6305</v>
      </c>
      <c r="Z30" s="50">
        <v>-8764</v>
      </c>
      <c r="AA30" s="50">
        <v>-7430</v>
      </c>
      <c r="AB30" s="50">
        <v>-8330.7349400000003</v>
      </c>
      <c r="AC30" s="50">
        <v>-8388.9643800000013</v>
      </c>
      <c r="AD30" s="50">
        <v>-13491.048340000001</v>
      </c>
      <c r="AE30" s="50">
        <v>-8696.2208200000005</v>
      </c>
      <c r="AF30" s="50">
        <v>-9041.5830294444459</v>
      </c>
      <c r="AG30" s="50">
        <v>-10070.430049444443</v>
      </c>
      <c r="AH30" s="50">
        <v>-12435.037860000002</v>
      </c>
      <c r="AI30" s="50">
        <v>-9800.9270299999989</v>
      </c>
      <c r="AJ30" s="50">
        <v>-10197.483200000001</v>
      </c>
      <c r="AK30" s="50">
        <v>-9878.4239200000011</v>
      </c>
      <c r="AL30" s="50">
        <v>-10226.851199999997</v>
      </c>
      <c r="AM30" s="50">
        <v>-10893</v>
      </c>
      <c r="AN30" s="50">
        <v>-11119</v>
      </c>
      <c r="AO30" s="50">
        <v>-11353.586710000031</v>
      </c>
      <c r="AP30" s="50">
        <v>-12058.120780000028</v>
      </c>
      <c r="AQ30" s="50">
        <v>-12704.332829999992</v>
      </c>
      <c r="AR30" s="50">
        <v>-11660.935090000003</v>
      </c>
    </row>
    <row r="31" spans="1:44" ht="15.75" thickTop="1" x14ac:dyDescent="0.25">
      <c r="C31" s="45"/>
      <c r="D31" s="45"/>
      <c r="E31" s="45"/>
      <c r="F31" s="45"/>
      <c r="G31" s="45"/>
      <c r="H31" s="45"/>
      <c r="I31" s="45"/>
      <c r="J31" s="45"/>
      <c r="K31" s="49"/>
      <c r="L31" s="45"/>
      <c r="M31" s="45"/>
      <c r="N31" s="49"/>
      <c r="O31" s="45"/>
      <c r="P31" s="45"/>
      <c r="Q31" s="45"/>
      <c r="R31" s="49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4" x14ac:dyDescent="0.25">
      <c r="A32" s="33" t="s">
        <v>261</v>
      </c>
      <c r="B32" s="33" t="s">
        <v>496</v>
      </c>
      <c r="C32" s="45"/>
      <c r="D32" s="45"/>
      <c r="E32" s="45"/>
      <c r="F32" s="45"/>
      <c r="G32" s="45"/>
      <c r="H32" s="45"/>
      <c r="I32" s="45"/>
      <c r="J32" s="45"/>
      <c r="K32" s="49"/>
      <c r="L32" s="45"/>
      <c r="M32" s="45"/>
      <c r="N32" s="49"/>
      <c r="O32" s="45"/>
      <c r="P32" s="45"/>
      <c r="Q32" s="45"/>
      <c r="R32" s="49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spans="1:44" x14ac:dyDescent="0.25">
      <c r="A33" t="s">
        <v>146</v>
      </c>
      <c r="B33" t="s">
        <v>497</v>
      </c>
      <c r="C33" s="45">
        <v>0</v>
      </c>
      <c r="D33" s="45">
        <v>0</v>
      </c>
      <c r="E33" s="45">
        <v>-4178</v>
      </c>
      <c r="F33" s="45">
        <v>172</v>
      </c>
      <c r="G33" s="45">
        <v>0</v>
      </c>
      <c r="H33" s="45">
        <v>0</v>
      </c>
      <c r="I33" s="45">
        <v>0</v>
      </c>
      <c r="J33" s="45">
        <v>0</v>
      </c>
      <c r="K33" s="49">
        <v>0</v>
      </c>
      <c r="L33" s="45">
        <v>0</v>
      </c>
      <c r="M33" s="45">
        <v>0</v>
      </c>
      <c r="N33" s="49">
        <v>0</v>
      </c>
      <c r="O33" s="45">
        <v>0</v>
      </c>
      <c r="P33" s="45">
        <v>0</v>
      </c>
      <c r="Q33" s="45">
        <v>0</v>
      </c>
      <c r="R33" s="49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</row>
    <row r="34" spans="1:44" x14ac:dyDescent="0.25">
      <c r="A34" t="s">
        <v>215</v>
      </c>
      <c r="B34" t="s">
        <v>498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9">
        <v>0</v>
      </c>
      <c r="L34" s="45">
        <v>0</v>
      </c>
      <c r="M34" s="45">
        <v>0</v>
      </c>
      <c r="N34" s="49">
        <v>0</v>
      </c>
      <c r="O34" s="45">
        <v>0</v>
      </c>
      <c r="P34" s="45">
        <v>0</v>
      </c>
      <c r="Q34" s="45">
        <v>0</v>
      </c>
      <c r="R34" s="49">
        <v>0</v>
      </c>
      <c r="S34" s="45">
        <v>115</v>
      </c>
      <c r="T34" s="45">
        <v>0</v>
      </c>
      <c r="U34" s="45">
        <v>0</v>
      </c>
      <c r="V34" s="45">
        <v>-115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</row>
    <row r="35" spans="1:44" x14ac:dyDescent="0.25">
      <c r="A35" t="s">
        <v>248</v>
      </c>
      <c r="B35" t="s">
        <v>499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9">
        <v>0</v>
      </c>
      <c r="L35" s="45">
        <v>0</v>
      </c>
      <c r="M35" s="45">
        <v>0</v>
      </c>
      <c r="N35" s="49">
        <v>0</v>
      </c>
      <c r="O35" s="45">
        <v>0</v>
      </c>
      <c r="P35" s="45">
        <v>0</v>
      </c>
      <c r="Q35" s="45">
        <v>0</v>
      </c>
      <c r="R35" s="49">
        <v>0</v>
      </c>
      <c r="S35" s="45">
        <v>0</v>
      </c>
      <c r="T35" s="45">
        <v>0</v>
      </c>
      <c r="U35" s="45">
        <v>0</v>
      </c>
      <c r="V35" s="45">
        <v>2697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</row>
    <row r="36" spans="1:44" x14ac:dyDescent="0.25">
      <c r="A36" t="s">
        <v>249</v>
      </c>
      <c r="B36" t="s">
        <v>500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9">
        <v>0</v>
      </c>
      <c r="L36" s="45">
        <v>0</v>
      </c>
      <c r="M36" s="45">
        <v>0</v>
      </c>
      <c r="N36" s="49">
        <v>0</v>
      </c>
      <c r="O36" s="45">
        <v>0</v>
      </c>
      <c r="P36" s="45">
        <v>0</v>
      </c>
      <c r="Q36" s="45">
        <v>0</v>
      </c>
      <c r="R36" s="49">
        <v>0</v>
      </c>
      <c r="S36" s="45">
        <v>0</v>
      </c>
      <c r="T36" s="45">
        <v>0</v>
      </c>
      <c r="U36" s="45">
        <v>0</v>
      </c>
      <c r="V36" s="45">
        <v>2635</v>
      </c>
      <c r="W36" s="45">
        <v>0</v>
      </c>
      <c r="X36" s="45">
        <v>0</v>
      </c>
      <c r="Y36" s="45">
        <v>0</v>
      </c>
      <c r="Z36" s="45">
        <v>7091</v>
      </c>
      <c r="AA36" s="45">
        <v>0</v>
      </c>
      <c r="AB36" s="45">
        <v>0</v>
      </c>
      <c r="AC36" s="45">
        <v>0</v>
      </c>
      <c r="AD36" s="45">
        <v>6262</v>
      </c>
      <c r="AE36" s="45">
        <v>0</v>
      </c>
      <c r="AF36" s="45">
        <v>0</v>
      </c>
      <c r="AG36" s="45">
        <v>0</v>
      </c>
      <c r="AH36" s="45">
        <v>2552.5449900000003</v>
      </c>
      <c r="AI36" s="45">
        <v>0</v>
      </c>
      <c r="AJ36" s="45">
        <v>0</v>
      </c>
      <c r="AK36" s="45">
        <v>0</v>
      </c>
      <c r="AL36" s="45">
        <v>1306</v>
      </c>
      <c r="AM36" s="45">
        <v>0</v>
      </c>
      <c r="AN36" s="45">
        <v>0</v>
      </c>
      <c r="AO36" s="45">
        <v>0</v>
      </c>
      <c r="AP36" s="45">
        <v>2013</v>
      </c>
      <c r="AQ36" s="45">
        <v>0</v>
      </c>
      <c r="AR36" s="45">
        <v>0</v>
      </c>
    </row>
    <row r="37" spans="1:44" x14ac:dyDescent="0.25">
      <c r="A37" t="s">
        <v>216</v>
      </c>
      <c r="B37" t="s">
        <v>501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9">
        <v>0</v>
      </c>
      <c r="L37" s="45">
        <v>0</v>
      </c>
      <c r="M37" s="45">
        <v>0</v>
      </c>
      <c r="N37" s="49">
        <v>0</v>
      </c>
      <c r="O37" s="45">
        <v>0</v>
      </c>
      <c r="P37" s="45">
        <v>0</v>
      </c>
      <c r="Q37" s="45">
        <v>0</v>
      </c>
      <c r="R37" s="49">
        <v>0</v>
      </c>
      <c r="S37" s="45">
        <v>90</v>
      </c>
      <c r="T37" s="45">
        <v>0</v>
      </c>
      <c r="U37" s="45">
        <v>0</v>
      </c>
      <c r="V37" s="45">
        <v>-90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</row>
    <row r="38" spans="1:44" x14ac:dyDescent="0.25">
      <c r="A38" t="s">
        <v>174</v>
      </c>
      <c r="B38" t="s">
        <v>502</v>
      </c>
      <c r="C38" s="45">
        <v>0</v>
      </c>
      <c r="D38" s="45">
        <v>0</v>
      </c>
      <c r="E38" s="45">
        <v>0</v>
      </c>
      <c r="F38" s="45">
        <v>0</v>
      </c>
      <c r="G38" s="45">
        <v>18</v>
      </c>
      <c r="H38" s="45">
        <v>140</v>
      </c>
      <c r="I38" s="45">
        <v>139</v>
      </c>
      <c r="J38" s="45">
        <v>167</v>
      </c>
      <c r="K38" s="49">
        <v>86</v>
      </c>
      <c r="L38" s="45">
        <v>7</v>
      </c>
      <c r="M38" s="45">
        <v>26</v>
      </c>
      <c r="N38" s="49">
        <v>211</v>
      </c>
      <c r="O38" s="45">
        <v>43</v>
      </c>
      <c r="P38" s="45">
        <v>50</v>
      </c>
      <c r="Q38" s="45">
        <v>257</v>
      </c>
      <c r="R38" s="49">
        <v>70</v>
      </c>
      <c r="S38" s="45">
        <v>228</v>
      </c>
      <c r="T38" s="45">
        <v>0</v>
      </c>
      <c r="U38" s="45">
        <v>3</v>
      </c>
      <c r="V38" s="45">
        <v>7</v>
      </c>
      <c r="W38" s="45">
        <v>1</v>
      </c>
      <c r="X38" s="45">
        <v>35.521999999999998</v>
      </c>
      <c r="Y38" s="45">
        <v>3</v>
      </c>
      <c r="Z38" s="45">
        <v>-40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</row>
    <row r="39" spans="1:44" x14ac:dyDescent="0.25">
      <c r="A39" t="s">
        <v>175</v>
      </c>
      <c r="B39" t="s">
        <v>503</v>
      </c>
      <c r="C39" s="45">
        <v>0</v>
      </c>
      <c r="D39" s="45">
        <v>0</v>
      </c>
      <c r="E39" s="45">
        <v>0</v>
      </c>
      <c r="F39" s="45">
        <v>0</v>
      </c>
      <c r="G39" s="45">
        <v>495</v>
      </c>
      <c r="H39" s="45">
        <v>209</v>
      </c>
      <c r="I39" s="45">
        <v>0</v>
      </c>
      <c r="J39" s="45">
        <v>-704</v>
      </c>
      <c r="K39" s="49">
        <v>199</v>
      </c>
      <c r="L39" s="45">
        <v>88</v>
      </c>
      <c r="M39" s="45">
        <v>166</v>
      </c>
      <c r="N39" s="49">
        <v>2360</v>
      </c>
      <c r="O39" s="45">
        <v>148</v>
      </c>
      <c r="P39" s="45">
        <v>87</v>
      </c>
      <c r="Q39" s="45">
        <v>97</v>
      </c>
      <c r="R39" s="49">
        <v>106</v>
      </c>
      <c r="S39" s="45">
        <v>19</v>
      </c>
      <c r="T39" s="45">
        <v>1</v>
      </c>
      <c r="U39" s="45">
        <v>210</v>
      </c>
      <c r="V39" s="45">
        <v>67</v>
      </c>
      <c r="W39" s="45">
        <v>15</v>
      </c>
      <c r="X39" s="45">
        <v>165.68799999999999</v>
      </c>
      <c r="Y39" s="45">
        <v>0</v>
      </c>
      <c r="Z39" s="45">
        <v>72.312000000000012</v>
      </c>
      <c r="AA39" s="45">
        <v>16.48865</v>
      </c>
      <c r="AB39" s="45">
        <v>38.264739999999996</v>
      </c>
      <c r="AC39" s="45">
        <v>0</v>
      </c>
      <c r="AD39" s="45">
        <v>-0.75338999999999601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</row>
    <row r="40" spans="1:44" x14ac:dyDescent="0.25">
      <c r="A40" t="s">
        <v>186</v>
      </c>
      <c r="B40" t="s">
        <v>504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949</v>
      </c>
      <c r="K40" s="49">
        <v>0</v>
      </c>
      <c r="L40" s="49">
        <v>0</v>
      </c>
      <c r="M40" s="49">
        <v>0</v>
      </c>
      <c r="N40" s="49">
        <v>0</v>
      </c>
      <c r="O40" s="45">
        <v>0</v>
      </c>
      <c r="P40" s="45">
        <v>0</v>
      </c>
      <c r="Q40" s="45">
        <v>0</v>
      </c>
      <c r="R40" s="49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</row>
    <row r="41" spans="1:44" x14ac:dyDescent="0.25">
      <c r="A41" t="s">
        <v>228</v>
      </c>
      <c r="B41" t="s">
        <v>505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9">
        <v>0</v>
      </c>
      <c r="L41" s="49">
        <v>0</v>
      </c>
      <c r="M41" s="49">
        <v>0</v>
      </c>
      <c r="N41" s="49">
        <v>0</v>
      </c>
      <c r="O41" s="45">
        <v>0</v>
      </c>
      <c r="P41" s="45">
        <v>0</v>
      </c>
      <c r="Q41" s="45">
        <v>0</v>
      </c>
      <c r="R41" s="49">
        <v>0</v>
      </c>
      <c r="S41" s="45">
        <v>0</v>
      </c>
      <c r="T41" s="45">
        <v>0</v>
      </c>
      <c r="U41" s="45">
        <v>0</v>
      </c>
      <c r="V41" s="45">
        <v>0</v>
      </c>
      <c r="W41" s="45">
        <v>513</v>
      </c>
      <c r="X41" s="45">
        <v>0</v>
      </c>
      <c r="Y41" s="45">
        <v>0</v>
      </c>
      <c r="Z41" s="45">
        <v>-513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</row>
    <row r="42" spans="1:44" x14ac:dyDescent="0.25">
      <c r="A42" t="s">
        <v>189</v>
      </c>
      <c r="B42" t="s">
        <v>506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-788</v>
      </c>
      <c r="K42" s="49">
        <v>0</v>
      </c>
      <c r="L42" s="49">
        <v>0</v>
      </c>
      <c r="M42" s="49">
        <v>0</v>
      </c>
      <c r="N42" s="49">
        <v>0</v>
      </c>
      <c r="O42" s="45">
        <v>-61</v>
      </c>
      <c r="P42" s="45">
        <v>61</v>
      </c>
      <c r="Q42" s="45">
        <v>0</v>
      </c>
      <c r="R42" s="49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</row>
    <row r="43" spans="1:44" x14ac:dyDescent="0.25">
      <c r="A43" t="s">
        <v>96</v>
      </c>
      <c r="B43" t="s">
        <v>507</v>
      </c>
      <c r="C43" s="45">
        <v>-4</v>
      </c>
      <c r="D43" s="45">
        <v>21</v>
      </c>
      <c r="E43" s="45">
        <v>26</v>
      </c>
      <c r="F43" s="45">
        <v>-233</v>
      </c>
      <c r="G43" s="45">
        <v>0</v>
      </c>
      <c r="H43" s="45">
        <v>0</v>
      </c>
      <c r="I43" s="45">
        <v>10</v>
      </c>
      <c r="J43" s="45">
        <v>0</v>
      </c>
      <c r="K43" s="49">
        <v>0</v>
      </c>
      <c r="L43" s="49">
        <v>0</v>
      </c>
      <c r="M43" s="49">
        <v>0</v>
      </c>
      <c r="N43" s="49">
        <v>0</v>
      </c>
      <c r="O43" s="45">
        <v>5</v>
      </c>
      <c r="P43" s="45">
        <v>25</v>
      </c>
      <c r="Q43" s="45">
        <v>27</v>
      </c>
      <c r="R43" s="49">
        <v>296</v>
      </c>
      <c r="S43" s="45">
        <v>1152</v>
      </c>
      <c r="T43" s="45">
        <v>45</v>
      </c>
      <c r="U43" s="45">
        <v>102</v>
      </c>
      <c r="V43" s="45">
        <v>-1</v>
      </c>
      <c r="W43" s="45">
        <v>0</v>
      </c>
      <c r="X43" s="45">
        <v>0</v>
      </c>
      <c r="Y43" s="45">
        <v>34</v>
      </c>
      <c r="Z43" s="45">
        <v>100</v>
      </c>
      <c r="AA43" s="45">
        <v>131.5778</v>
      </c>
      <c r="AB43" s="45">
        <v>-5.0811099999999954</v>
      </c>
      <c r="AC43" s="45">
        <v>0</v>
      </c>
      <c r="AD43" s="45">
        <v>0.50330999999999904</v>
      </c>
      <c r="AE43" s="45">
        <v>0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</row>
    <row r="44" spans="1:44" x14ac:dyDescent="0.25">
      <c r="A44" t="s">
        <v>202</v>
      </c>
      <c r="B44" t="s">
        <v>508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9">
        <v>13</v>
      </c>
      <c r="L44" s="49">
        <v>0</v>
      </c>
      <c r="M44" s="49">
        <v>0</v>
      </c>
      <c r="N44" s="49">
        <v>0</v>
      </c>
      <c r="O44" s="45">
        <v>0</v>
      </c>
      <c r="P44" s="45">
        <v>0</v>
      </c>
      <c r="Q44" s="45">
        <v>0</v>
      </c>
      <c r="R44" s="49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0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</row>
    <row r="45" spans="1:44" x14ac:dyDescent="0.25">
      <c r="A45" t="s">
        <v>234</v>
      </c>
      <c r="B45" t="s">
        <v>509</v>
      </c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9">
        <v>0</v>
      </c>
      <c r="L45" s="45">
        <v>417</v>
      </c>
      <c r="M45" s="49">
        <v>0</v>
      </c>
      <c r="N45" s="49">
        <v>-417</v>
      </c>
      <c r="O45" s="45">
        <v>0</v>
      </c>
      <c r="P45" s="45">
        <v>0</v>
      </c>
      <c r="Q45" s="45">
        <v>0</v>
      </c>
      <c r="R45" s="49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</row>
    <row r="46" spans="1:44" x14ac:dyDescent="0.25">
      <c r="A46" t="s">
        <v>244</v>
      </c>
      <c r="B46" t="s">
        <v>510</v>
      </c>
      <c r="C46" s="45"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9">
        <v>0</v>
      </c>
      <c r="L46" s="49">
        <v>0</v>
      </c>
      <c r="M46" s="49">
        <v>0</v>
      </c>
      <c r="N46" s="49">
        <v>0</v>
      </c>
      <c r="O46" s="45">
        <v>0</v>
      </c>
      <c r="P46" s="45">
        <v>0</v>
      </c>
      <c r="Q46" s="45">
        <v>0</v>
      </c>
      <c r="R46" s="49">
        <v>0</v>
      </c>
      <c r="S46" s="45">
        <v>0</v>
      </c>
      <c r="T46" s="45">
        <v>0</v>
      </c>
      <c r="U46" s="45">
        <v>165</v>
      </c>
      <c r="V46" s="45">
        <v>-165</v>
      </c>
      <c r="W46" s="45">
        <v>0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5">
        <v>0</v>
      </c>
      <c r="AH46" s="45">
        <v>0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</row>
    <row r="47" spans="1:44" x14ac:dyDescent="0.25">
      <c r="A47" t="s">
        <v>241</v>
      </c>
      <c r="B47" t="s">
        <v>511</v>
      </c>
      <c r="C47" s="45"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9">
        <v>0</v>
      </c>
      <c r="L47" s="49">
        <v>0</v>
      </c>
      <c r="M47" s="49">
        <v>0</v>
      </c>
      <c r="N47" s="49">
        <v>0</v>
      </c>
      <c r="O47" s="45">
        <v>0</v>
      </c>
      <c r="P47" s="45">
        <v>0</v>
      </c>
      <c r="Q47" s="45">
        <v>0</v>
      </c>
      <c r="R47" s="49">
        <v>11970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</row>
    <row r="48" spans="1:44" x14ac:dyDescent="0.25">
      <c r="A48" t="s">
        <v>308</v>
      </c>
      <c r="B48" t="s">
        <v>512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2222.7973400000005</v>
      </c>
      <c r="AG48" s="45">
        <v>119.54448000000048</v>
      </c>
      <c r="AH48" s="45">
        <v>845.34050999999909</v>
      </c>
      <c r="AI48" s="45">
        <v>809.58218999999997</v>
      </c>
      <c r="AJ48" s="45">
        <v>91</v>
      </c>
      <c r="AK48" s="45">
        <v>0</v>
      </c>
      <c r="AL48" s="45">
        <v>-809.29882999999995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</row>
    <row r="49" spans="1:44" x14ac:dyDescent="0.25">
      <c r="A49" t="s">
        <v>97</v>
      </c>
      <c r="B49" t="s">
        <v>513</v>
      </c>
      <c r="C49" s="45">
        <v>16</v>
      </c>
      <c r="D49" s="45">
        <v>-16</v>
      </c>
      <c r="E49" s="45">
        <v>-30</v>
      </c>
      <c r="F49" s="45">
        <v>167</v>
      </c>
      <c r="G49" s="45">
        <v>0</v>
      </c>
      <c r="H49" s="45">
        <v>1</v>
      </c>
      <c r="I49" s="45">
        <v>5</v>
      </c>
      <c r="J49" s="45">
        <v>-6</v>
      </c>
      <c r="K49" s="49">
        <v>0</v>
      </c>
      <c r="L49" s="49">
        <v>0</v>
      </c>
      <c r="M49" s="49">
        <v>0</v>
      </c>
      <c r="N49" s="49">
        <v>7</v>
      </c>
      <c r="O49" s="45">
        <v>3</v>
      </c>
      <c r="P49" s="45">
        <v>1</v>
      </c>
      <c r="Q49" s="45">
        <v>0</v>
      </c>
      <c r="R49" s="49">
        <v>0</v>
      </c>
      <c r="S49" s="45">
        <v>0</v>
      </c>
      <c r="T49" s="45">
        <v>0</v>
      </c>
      <c r="U49" s="45">
        <v>0</v>
      </c>
      <c r="V49" s="45">
        <v>0</v>
      </c>
      <c r="W49" s="45">
        <v>2</v>
      </c>
      <c r="X49" s="45">
        <v>0</v>
      </c>
      <c r="Y49" s="45">
        <v>0</v>
      </c>
      <c r="Z49" s="45">
        <v>-2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</row>
    <row r="50" spans="1:44" x14ac:dyDescent="0.25">
      <c r="A50" t="s">
        <v>139</v>
      </c>
      <c r="B50" t="s">
        <v>514</v>
      </c>
      <c r="C50" s="45">
        <v>0</v>
      </c>
      <c r="D50" s="45">
        <v>1599</v>
      </c>
      <c r="E50" s="45">
        <v>783</v>
      </c>
      <c r="F50" s="45">
        <v>680</v>
      </c>
      <c r="G50" s="45">
        <v>725</v>
      </c>
      <c r="H50" s="45">
        <v>462</v>
      </c>
      <c r="I50" s="45">
        <v>431</v>
      </c>
      <c r="J50" s="45">
        <v>588</v>
      </c>
      <c r="K50" s="49">
        <v>0</v>
      </c>
      <c r="L50" s="45">
        <v>777</v>
      </c>
      <c r="M50" s="45">
        <v>669</v>
      </c>
      <c r="N50" s="49">
        <v>1361</v>
      </c>
      <c r="O50" s="45">
        <v>672</v>
      </c>
      <c r="P50" s="45">
        <v>586</v>
      </c>
      <c r="Q50" s="45">
        <v>582</v>
      </c>
      <c r="R50" s="49">
        <v>-1318</v>
      </c>
      <c r="S50" s="45">
        <v>553</v>
      </c>
      <c r="T50" s="45">
        <v>541</v>
      </c>
      <c r="U50" s="45">
        <v>625</v>
      </c>
      <c r="V50" s="45">
        <v>587</v>
      </c>
      <c r="W50" s="45">
        <v>608</v>
      </c>
      <c r="X50" s="45">
        <v>699.29</v>
      </c>
      <c r="Y50" s="45">
        <v>807</v>
      </c>
      <c r="Z50" s="45">
        <v>826.71</v>
      </c>
      <c r="AA50" s="45">
        <v>801.06468000000007</v>
      </c>
      <c r="AB50" s="45">
        <v>724.29961000000003</v>
      </c>
      <c r="AC50" s="45">
        <v>745</v>
      </c>
      <c r="AD50" s="45">
        <v>705.63571000000002</v>
      </c>
      <c r="AE50" s="45">
        <v>759</v>
      </c>
      <c r="AF50" s="45">
        <v>828.08240000000001</v>
      </c>
      <c r="AG50" s="45">
        <v>803.51156999999967</v>
      </c>
      <c r="AH50" s="45">
        <v>-1183.9045999999998</v>
      </c>
      <c r="AI50" s="45">
        <v>88.975540000000009</v>
      </c>
      <c r="AJ50" s="45">
        <v>889.54071999999985</v>
      </c>
      <c r="AK50" s="45">
        <v>945.63934999999992</v>
      </c>
      <c r="AL50" s="45">
        <v>1754.1800900000003</v>
      </c>
      <c r="AM50" s="45">
        <v>1086.7373500000001</v>
      </c>
      <c r="AN50" s="45">
        <v>1129.9466400000003</v>
      </c>
      <c r="AO50" s="45">
        <v>1179.0927299999998</v>
      </c>
      <c r="AP50" s="45">
        <v>1188.9912300000001</v>
      </c>
      <c r="AQ50" s="45">
        <v>1209.24551</v>
      </c>
      <c r="AR50" s="45">
        <v>1210</v>
      </c>
    </row>
    <row r="51" spans="1:44" x14ac:dyDescent="0.25">
      <c r="A51" t="s">
        <v>93</v>
      </c>
      <c r="B51" t="s">
        <v>515</v>
      </c>
      <c r="C51" s="45">
        <v>543</v>
      </c>
      <c r="D51" s="45">
        <v>-619</v>
      </c>
      <c r="E51" s="45">
        <v>230</v>
      </c>
      <c r="F51" s="45">
        <v>-4</v>
      </c>
      <c r="G51" s="45">
        <v>0</v>
      </c>
      <c r="H51" s="45">
        <v>0</v>
      </c>
      <c r="I51" s="45">
        <v>0</v>
      </c>
      <c r="J51" s="45">
        <v>-2</v>
      </c>
      <c r="K51" s="49">
        <v>0</v>
      </c>
      <c r="L51" s="45">
        <v>0</v>
      </c>
      <c r="M51" s="45">
        <v>0</v>
      </c>
      <c r="N51" s="49">
        <v>0</v>
      </c>
      <c r="O51" s="45">
        <v>0</v>
      </c>
      <c r="P51" s="45">
        <v>0</v>
      </c>
      <c r="Q51" s="45">
        <v>0</v>
      </c>
      <c r="R51" s="49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</row>
    <row r="52" spans="1:44" x14ac:dyDescent="0.25">
      <c r="A52" t="s">
        <v>140</v>
      </c>
      <c r="B52" t="s">
        <v>516</v>
      </c>
      <c r="C52" s="45">
        <v>0</v>
      </c>
      <c r="D52" s="45">
        <v>1210</v>
      </c>
      <c r="E52" s="45">
        <v>785</v>
      </c>
      <c r="F52" s="45">
        <v>876</v>
      </c>
      <c r="G52" s="45">
        <v>704</v>
      </c>
      <c r="H52" s="45">
        <v>341</v>
      </c>
      <c r="I52" s="45">
        <v>0</v>
      </c>
      <c r="J52" s="45">
        <v>-1045</v>
      </c>
      <c r="K52" s="49">
        <v>-104</v>
      </c>
      <c r="L52" s="49">
        <v>0</v>
      </c>
      <c r="M52" s="49">
        <v>0</v>
      </c>
      <c r="N52" s="49">
        <v>104</v>
      </c>
      <c r="O52" s="45">
        <v>704</v>
      </c>
      <c r="P52" s="45">
        <v>713</v>
      </c>
      <c r="Q52" s="45">
        <v>4890</v>
      </c>
      <c r="R52" s="49">
        <v>-6307</v>
      </c>
      <c r="S52" s="45">
        <v>662</v>
      </c>
      <c r="T52" s="45">
        <v>119</v>
      </c>
      <c r="U52" s="45">
        <v>512</v>
      </c>
      <c r="V52" s="45">
        <v>581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</row>
    <row r="53" spans="1:44" x14ac:dyDescent="0.25">
      <c r="A53" t="s">
        <v>145</v>
      </c>
      <c r="B53" t="s">
        <v>517</v>
      </c>
      <c r="C53" s="45">
        <v>0</v>
      </c>
      <c r="D53" s="45">
        <v>0</v>
      </c>
      <c r="E53" s="45">
        <v>622</v>
      </c>
      <c r="F53" s="45">
        <v>506</v>
      </c>
      <c r="G53" s="45">
        <v>1552</v>
      </c>
      <c r="H53" s="45">
        <v>1409</v>
      </c>
      <c r="I53" s="45">
        <v>2023</v>
      </c>
      <c r="J53" s="45">
        <v>2747</v>
      </c>
      <c r="K53" s="49">
        <v>2037</v>
      </c>
      <c r="L53" s="45">
        <v>2064</v>
      </c>
      <c r="M53" s="45">
        <v>2744</v>
      </c>
      <c r="N53" s="49">
        <v>74</v>
      </c>
      <c r="O53" s="45">
        <v>1475</v>
      </c>
      <c r="P53" s="45">
        <v>1293</v>
      </c>
      <c r="Q53" s="45">
        <v>-2590</v>
      </c>
      <c r="R53" s="49">
        <v>5096</v>
      </c>
      <c r="S53" s="45">
        <v>557</v>
      </c>
      <c r="T53" s="45">
        <v>0</v>
      </c>
      <c r="U53" s="45">
        <v>23809</v>
      </c>
      <c r="V53" s="45">
        <v>-172</v>
      </c>
      <c r="W53" s="45">
        <v>0</v>
      </c>
      <c r="X53" s="45">
        <v>592.63099999999997</v>
      </c>
      <c r="Y53" s="45">
        <v>1324</v>
      </c>
      <c r="Z53" s="45">
        <v>1834.3690000000001</v>
      </c>
      <c r="AA53" s="45">
        <v>136.24196000000001</v>
      </c>
      <c r="AB53" s="45">
        <v>651.53093000000001</v>
      </c>
      <c r="AC53" s="45">
        <v>821</v>
      </c>
      <c r="AD53" s="45">
        <v>933.22711000000004</v>
      </c>
      <c r="AE53" s="45">
        <v>818</v>
      </c>
      <c r="AF53" s="45">
        <v>995.70523000000003</v>
      </c>
      <c r="AG53" s="45">
        <v>1078.9919400000003</v>
      </c>
      <c r="AH53" s="45">
        <v>4526.8298999999997</v>
      </c>
      <c r="AI53" s="45">
        <v>953</v>
      </c>
      <c r="AJ53" s="45">
        <v>1116</v>
      </c>
      <c r="AK53" s="45">
        <v>1222.2615399999995</v>
      </c>
      <c r="AL53" s="45">
        <v>1394.7538199999999</v>
      </c>
      <c r="AM53" s="45">
        <v>1440.9513299999999</v>
      </c>
      <c r="AN53" s="45">
        <v>1090.8299300000003</v>
      </c>
      <c r="AO53" s="45">
        <v>1017.4419699999999</v>
      </c>
      <c r="AP53" s="45">
        <v>1220.4542399999996</v>
      </c>
      <c r="AQ53" s="45">
        <v>1053.32681</v>
      </c>
      <c r="AR53" s="45">
        <v>1428</v>
      </c>
    </row>
    <row r="54" spans="1:44" x14ac:dyDescent="0.25">
      <c r="A54" t="s">
        <v>63</v>
      </c>
      <c r="B54" t="s">
        <v>496</v>
      </c>
      <c r="C54" s="45">
        <v>1440</v>
      </c>
      <c r="D54" s="45">
        <v>664</v>
      </c>
      <c r="E54" s="45">
        <v>628</v>
      </c>
      <c r="F54" s="45">
        <v>-2732</v>
      </c>
      <c r="G54" s="45">
        <v>0</v>
      </c>
      <c r="H54" s="45">
        <v>267</v>
      </c>
      <c r="I54" s="45">
        <v>1701</v>
      </c>
      <c r="J54" s="45">
        <v>-1968</v>
      </c>
      <c r="K54" s="49">
        <v>226</v>
      </c>
      <c r="L54" s="45">
        <v>1</v>
      </c>
      <c r="M54" s="45">
        <v>6</v>
      </c>
      <c r="N54" s="49">
        <v>2681</v>
      </c>
      <c r="O54" s="45">
        <v>302</v>
      </c>
      <c r="P54" s="45">
        <v>4</v>
      </c>
      <c r="Q54" s="45">
        <v>141</v>
      </c>
      <c r="R54" s="49">
        <v>4470</v>
      </c>
      <c r="S54" s="45">
        <v>1</v>
      </c>
      <c r="T54" s="45">
        <v>243</v>
      </c>
      <c r="U54" s="45">
        <v>169</v>
      </c>
      <c r="V54" s="45">
        <v>532</v>
      </c>
      <c r="W54" s="45">
        <v>69</v>
      </c>
      <c r="X54" s="45">
        <v>36.653999999999996</v>
      </c>
      <c r="Y54" s="45">
        <v>124</v>
      </c>
      <c r="Z54" s="45">
        <v>1145.346</v>
      </c>
      <c r="AA54" s="45">
        <v>324.87860999999998</v>
      </c>
      <c r="AB54" s="45">
        <v>188.54156999999998</v>
      </c>
      <c r="AC54" s="45">
        <v>222</v>
      </c>
      <c r="AD54" s="45">
        <v>1275.5798199999999</v>
      </c>
      <c r="AE54" s="45">
        <v>462</v>
      </c>
      <c r="AF54" s="45">
        <v>352.01978000000008</v>
      </c>
      <c r="AG54" s="45">
        <v>71.610200000000077</v>
      </c>
      <c r="AH54" s="45">
        <v>-214.62998000000016</v>
      </c>
      <c r="AI54" s="45">
        <v>0</v>
      </c>
      <c r="AJ54" s="45">
        <v>39.303369999999987</v>
      </c>
      <c r="AK54" s="45">
        <v>197.91623000000004</v>
      </c>
      <c r="AL54" s="45">
        <v>366.24139000000002</v>
      </c>
      <c r="AM54" s="45">
        <v>211.30356</v>
      </c>
      <c r="AN54" s="45">
        <v>339.06401</v>
      </c>
      <c r="AO54" s="45">
        <v>211.75623999999993</v>
      </c>
      <c r="AP54" s="45">
        <v>118.01466999999991</v>
      </c>
      <c r="AQ54" s="45">
        <v>268.46280000000002</v>
      </c>
      <c r="AR54" s="45">
        <v>134</v>
      </c>
    </row>
    <row r="55" spans="1:44" ht="15.75" thickBot="1" x14ac:dyDescent="0.3">
      <c r="C55" s="45"/>
      <c r="D55" s="45"/>
      <c r="E55" s="45"/>
      <c r="F55" s="45"/>
      <c r="G55" s="45"/>
      <c r="H55" s="45"/>
      <c r="I55" s="45"/>
      <c r="J55" s="45"/>
      <c r="K55" s="49"/>
      <c r="L55" s="45"/>
      <c r="M55" s="45"/>
      <c r="N55" s="53"/>
      <c r="O55" s="45"/>
      <c r="P55" s="45"/>
      <c r="Q55" s="45"/>
      <c r="R55" s="53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</row>
    <row r="56" spans="1:44" ht="16.5" thickTop="1" thickBot="1" x14ac:dyDescent="0.3">
      <c r="A56" s="33" t="s">
        <v>264</v>
      </c>
      <c r="B56" s="33" t="s">
        <v>518</v>
      </c>
      <c r="C56" s="50">
        <v>1995</v>
      </c>
      <c r="D56" s="50">
        <v>2859</v>
      </c>
      <c r="E56" s="50">
        <v>-1134</v>
      </c>
      <c r="F56" s="50">
        <v>-568</v>
      </c>
      <c r="G56" s="50">
        <v>3494</v>
      </c>
      <c r="H56" s="50">
        <v>2829</v>
      </c>
      <c r="I56" s="50">
        <v>4309</v>
      </c>
      <c r="J56" s="50">
        <v>-62</v>
      </c>
      <c r="K56" s="50">
        <v>2457</v>
      </c>
      <c r="L56" s="50">
        <v>3354</v>
      </c>
      <c r="M56" s="50">
        <v>3611</v>
      </c>
      <c r="N56" s="50">
        <v>6381</v>
      </c>
      <c r="O56" s="50">
        <v>3291</v>
      </c>
      <c r="P56" s="50">
        <v>2820</v>
      </c>
      <c r="Q56" s="50">
        <v>3404</v>
      </c>
      <c r="R56" s="50">
        <v>14383</v>
      </c>
      <c r="S56" s="50">
        <v>3377</v>
      </c>
      <c r="T56" s="50">
        <v>949</v>
      </c>
      <c r="U56" s="50">
        <v>25595</v>
      </c>
      <c r="V56" s="50">
        <v>6563</v>
      </c>
      <c r="W56" s="50">
        <v>1208</v>
      </c>
      <c r="X56" s="50">
        <v>1529.7849999999999</v>
      </c>
      <c r="Y56" s="50">
        <v>2292</v>
      </c>
      <c r="Z56" s="50">
        <v>10514.736999999999</v>
      </c>
      <c r="AA56" s="50">
        <v>1410.2517</v>
      </c>
      <c r="AB56" s="50">
        <v>1597.5557399999998</v>
      </c>
      <c r="AC56" s="50">
        <v>1788</v>
      </c>
      <c r="AD56" s="50">
        <v>9176.1925599999995</v>
      </c>
      <c r="AE56" s="50">
        <v>2039</v>
      </c>
      <c r="AF56" s="50">
        <v>4398.6047500000004</v>
      </c>
      <c r="AG56" s="50">
        <v>2073.6581900000006</v>
      </c>
      <c r="AH56" s="50">
        <v>6526.1808199999996</v>
      </c>
      <c r="AI56" s="50">
        <v>1851.55773</v>
      </c>
      <c r="AJ56" s="50">
        <v>2135.8440900000001</v>
      </c>
      <c r="AK56" s="50">
        <v>2365.8171199999997</v>
      </c>
      <c r="AL56" s="50">
        <v>4011.8764700000002</v>
      </c>
      <c r="AM56" s="50">
        <v>2738.99224</v>
      </c>
      <c r="AN56" s="50">
        <v>2559.840580000001</v>
      </c>
      <c r="AO56" s="50">
        <v>2408.2909399999999</v>
      </c>
      <c r="AP56" s="50">
        <v>4540.4601399999992</v>
      </c>
      <c r="AQ56" s="50">
        <v>2531.0351200000005</v>
      </c>
      <c r="AR56" s="50">
        <v>2772</v>
      </c>
    </row>
    <row r="57" spans="1:44" ht="15.75" thickTop="1" x14ac:dyDescent="0.25"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</row>
    <row r="58" spans="1:44" x14ac:dyDescent="0.25">
      <c r="A58" s="33" t="s">
        <v>262</v>
      </c>
      <c r="B58" s="33" t="s">
        <v>491</v>
      </c>
      <c r="C58" s="45"/>
      <c r="D58" s="45"/>
      <c r="E58" s="45"/>
      <c r="F58" s="45"/>
      <c r="G58" s="45"/>
      <c r="H58" s="45"/>
      <c r="I58" s="45"/>
      <c r="J58" s="45"/>
      <c r="K58" s="49"/>
      <c r="L58" s="45"/>
      <c r="M58" s="45"/>
      <c r="N58" s="49"/>
      <c r="O58" s="45"/>
      <c r="P58" s="45"/>
      <c r="Q58" s="45"/>
      <c r="R58" s="49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</row>
    <row r="59" spans="1:44" x14ac:dyDescent="0.25">
      <c r="A59" t="s">
        <v>94</v>
      </c>
      <c r="B59" t="s">
        <v>519</v>
      </c>
      <c r="C59" s="45">
        <v>0</v>
      </c>
      <c r="D59" s="45">
        <v>0</v>
      </c>
      <c r="E59" s="45">
        <v>-356</v>
      </c>
      <c r="F59" s="45">
        <v>-6039</v>
      </c>
      <c r="G59" s="45">
        <v>-180</v>
      </c>
      <c r="H59" s="45">
        <v>-1205</v>
      </c>
      <c r="I59" s="45">
        <v>50</v>
      </c>
      <c r="J59" s="45">
        <v>1098</v>
      </c>
      <c r="K59" s="49">
        <v>-15</v>
      </c>
      <c r="L59" s="45">
        <v>9</v>
      </c>
      <c r="M59" s="45">
        <v>-370</v>
      </c>
      <c r="N59" s="49">
        <v>562</v>
      </c>
      <c r="O59" s="45">
        <v>-18</v>
      </c>
      <c r="P59" s="45">
        <v>-17</v>
      </c>
      <c r="Q59" s="45">
        <v>0</v>
      </c>
      <c r="R59" s="49">
        <v>-70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-37.17897</v>
      </c>
      <c r="AQ59" s="45">
        <v>0</v>
      </c>
      <c r="AR59" s="45">
        <v>0</v>
      </c>
    </row>
    <row r="60" spans="1:44" x14ac:dyDescent="0.25">
      <c r="A60" t="s">
        <v>176</v>
      </c>
      <c r="B60" t="s">
        <v>520</v>
      </c>
      <c r="C60" s="45">
        <v>0</v>
      </c>
      <c r="D60" s="45">
        <v>0</v>
      </c>
      <c r="E60" s="45">
        <v>0</v>
      </c>
      <c r="F60" s="45">
        <v>0</v>
      </c>
      <c r="G60" s="45">
        <v>-14</v>
      </c>
      <c r="H60" s="45">
        <v>-331</v>
      </c>
      <c r="I60" s="45">
        <v>-197</v>
      </c>
      <c r="J60" s="45">
        <v>-107</v>
      </c>
      <c r="K60" s="49">
        <v>-130</v>
      </c>
      <c r="L60" s="45">
        <v>-27</v>
      </c>
      <c r="M60" s="45">
        <v>-59</v>
      </c>
      <c r="N60" s="49">
        <v>-474</v>
      </c>
      <c r="O60" s="45">
        <v>-58</v>
      </c>
      <c r="P60" s="45">
        <v>-40</v>
      </c>
      <c r="Q60" s="45">
        <v>-206</v>
      </c>
      <c r="R60" s="49">
        <v>-380</v>
      </c>
      <c r="S60" s="45">
        <v>-187</v>
      </c>
      <c r="T60" s="45">
        <v>0</v>
      </c>
      <c r="U60" s="45">
        <v>-2</v>
      </c>
      <c r="V60" s="45">
        <v>-7</v>
      </c>
      <c r="W60" s="45">
        <v>-1</v>
      </c>
      <c r="X60" s="45">
        <v>-29.716999999999999</v>
      </c>
      <c r="Y60" s="45">
        <v>-2</v>
      </c>
      <c r="Z60" s="45">
        <v>32.716999999999999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</row>
    <row r="61" spans="1:44" x14ac:dyDescent="0.25">
      <c r="A61" t="s">
        <v>172</v>
      </c>
      <c r="B61" t="s">
        <v>521</v>
      </c>
      <c r="C61" s="45">
        <v>0</v>
      </c>
      <c r="D61" s="45">
        <v>0</v>
      </c>
      <c r="E61" s="45">
        <v>0</v>
      </c>
      <c r="F61" s="45">
        <v>0</v>
      </c>
      <c r="G61" s="45">
        <v>-44</v>
      </c>
      <c r="H61" s="45">
        <v>44</v>
      </c>
      <c r="I61" s="45">
        <v>0</v>
      </c>
      <c r="J61" s="45">
        <v>0</v>
      </c>
      <c r="K61" s="49">
        <v>-8</v>
      </c>
      <c r="L61" s="45">
        <v>-21</v>
      </c>
      <c r="M61" s="45">
        <v>-8</v>
      </c>
      <c r="N61" s="49">
        <v>-11</v>
      </c>
      <c r="O61" s="45">
        <v>-8</v>
      </c>
      <c r="P61" s="45">
        <v>-278</v>
      </c>
      <c r="Q61" s="45">
        <v>-8</v>
      </c>
      <c r="R61" s="49">
        <v>-191</v>
      </c>
      <c r="S61" s="45">
        <v>-9</v>
      </c>
      <c r="T61" s="45">
        <v>-9</v>
      </c>
      <c r="U61" s="45">
        <v>-9</v>
      </c>
      <c r="V61" s="45">
        <v>-43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</row>
    <row r="62" spans="1:44" x14ac:dyDescent="0.25">
      <c r="A62" t="s">
        <v>173</v>
      </c>
      <c r="B62" t="s">
        <v>522</v>
      </c>
      <c r="C62" s="45">
        <v>0</v>
      </c>
      <c r="D62" s="45">
        <v>0</v>
      </c>
      <c r="E62" s="45">
        <v>0</v>
      </c>
      <c r="F62" s="45">
        <v>0</v>
      </c>
      <c r="G62" s="45">
        <v>-212</v>
      </c>
      <c r="H62" s="45">
        <v>-212</v>
      </c>
      <c r="I62" s="45">
        <v>-142</v>
      </c>
      <c r="J62" s="45">
        <v>-1</v>
      </c>
      <c r="K62" s="49">
        <v>0</v>
      </c>
      <c r="L62" s="45">
        <v>0</v>
      </c>
      <c r="M62" s="45">
        <v>0</v>
      </c>
      <c r="N62" s="49">
        <v>-278</v>
      </c>
      <c r="O62" s="45">
        <v>0</v>
      </c>
      <c r="P62" s="45">
        <v>0</v>
      </c>
      <c r="Q62" s="45">
        <v>0</v>
      </c>
      <c r="R62" s="49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</row>
    <row r="63" spans="1:44" x14ac:dyDescent="0.25">
      <c r="A63" t="s">
        <v>181</v>
      </c>
      <c r="B63" t="s">
        <v>523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-35</v>
      </c>
      <c r="I63" s="45">
        <v>-23</v>
      </c>
      <c r="J63" s="45">
        <v>-40</v>
      </c>
      <c r="K63" s="49">
        <v>-25</v>
      </c>
      <c r="L63" s="45">
        <v>-2</v>
      </c>
      <c r="M63" s="45">
        <v>-6</v>
      </c>
      <c r="N63" s="49">
        <v>-53</v>
      </c>
      <c r="O63" s="45">
        <v>-8</v>
      </c>
      <c r="P63" s="45">
        <v>-14</v>
      </c>
      <c r="Q63" s="45">
        <v>-49</v>
      </c>
      <c r="R63" s="49">
        <v>-16</v>
      </c>
      <c r="S63" s="45">
        <v>-40</v>
      </c>
      <c r="T63" s="45">
        <v>0</v>
      </c>
      <c r="U63" s="45">
        <v>-1</v>
      </c>
      <c r="V63" s="45">
        <v>-1</v>
      </c>
      <c r="W63" s="45">
        <v>0</v>
      </c>
      <c r="X63" s="45">
        <v>-6</v>
      </c>
      <c r="Y63" s="45">
        <v>-1</v>
      </c>
      <c r="Z63" s="45">
        <v>7</v>
      </c>
      <c r="AA63" s="45">
        <v>0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</row>
    <row r="64" spans="1:44" x14ac:dyDescent="0.25">
      <c r="A64" t="s">
        <v>171</v>
      </c>
      <c r="B64" t="s">
        <v>524</v>
      </c>
      <c r="C64" s="45">
        <v>0</v>
      </c>
      <c r="D64" s="45">
        <v>0</v>
      </c>
      <c r="E64" s="45">
        <v>0</v>
      </c>
      <c r="F64" s="45">
        <v>0</v>
      </c>
      <c r="G64" s="45">
        <v>-17</v>
      </c>
      <c r="H64" s="45">
        <v>11</v>
      </c>
      <c r="I64" s="45">
        <v>-2</v>
      </c>
      <c r="J64" s="45">
        <v>167</v>
      </c>
      <c r="K64" s="49">
        <v>-5</v>
      </c>
      <c r="L64" s="45">
        <v>-6</v>
      </c>
      <c r="M64" s="45">
        <v>-57</v>
      </c>
      <c r="N64" s="49">
        <v>-19</v>
      </c>
      <c r="O64" s="45">
        <v>-2</v>
      </c>
      <c r="P64" s="45">
        <v>-18</v>
      </c>
      <c r="Q64" s="45">
        <v>0</v>
      </c>
      <c r="R64" s="49">
        <v>-317</v>
      </c>
      <c r="S64" s="45">
        <v>-1096</v>
      </c>
      <c r="T64" s="45">
        <v>-134</v>
      </c>
      <c r="U64" s="45">
        <v>0</v>
      </c>
      <c r="V64" s="45">
        <v>-220</v>
      </c>
      <c r="W64" s="45">
        <v>-1</v>
      </c>
      <c r="X64" s="45">
        <v>0</v>
      </c>
      <c r="Y64" s="45">
        <v>1</v>
      </c>
      <c r="Z64" s="45">
        <v>-22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</row>
    <row r="65" spans="1:45" x14ac:dyDescent="0.25">
      <c r="A65" t="s">
        <v>187</v>
      </c>
      <c r="B65" t="s">
        <v>525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229</v>
      </c>
      <c r="K65" s="49">
        <v>0</v>
      </c>
      <c r="L65" s="45">
        <v>0</v>
      </c>
      <c r="M65" s="45">
        <v>0</v>
      </c>
      <c r="N65" s="49">
        <v>103</v>
      </c>
      <c r="O65" s="45">
        <v>0</v>
      </c>
      <c r="P65" s="45">
        <v>0</v>
      </c>
      <c r="Q65" s="45">
        <v>0</v>
      </c>
      <c r="R65" s="49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</row>
    <row r="66" spans="1:45" x14ac:dyDescent="0.25">
      <c r="A66" t="s">
        <v>188</v>
      </c>
      <c r="B66" t="s">
        <v>526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-2594</v>
      </c>
      <c r="K66" s="49">
        <v>0</v>
      </c>
      <c r="L66" s="45">
        <v>-860</v>
      </c>
      <c r="M66" s="45">
        <v>-256</v>
      </c>
      <c r="N66" s="49">
        <v>-1</v>
      </c>
      <c r="O66" s="45">
        <v>0</v>
      </c>
      <c r="P66" s="45">
        <v>0</v>
      </c>
      <c r="Q66" s="45">
        <v>-665</v>
      </c>
      <c r="R66" s="49">
        <v>665</v>
      </c>
      <c r="S66" s="45">
        <v>0</v>
      </c>
      <c r="T66" s="45">
        <v>-6809</v>
      </c>
      <c r="U66" s="45">
        <v>-4637</v>
      </c>
      <c r="V66" s="45">
        <v>-270</v>
      </c>
      <c r="W66" s="45">
        <v>-2269</v>
      </c>
      <c r="X66" s="45">
        <v>-3799.9520000000002</v>
      </c>
      <c r="Y66" s="45">
        <v>-400</v>
      </c>
      <c r="Z66" s="45">
        <v>-7082.0479999999998</v>
      </c>
      <c r="AA66" s="45">
        <v>-215.61389999999992</v>
      </c>
      <c r="AB66" s="45">
        <v>0</v>
      </c>
      <c r="AC66" s="45">
        <v>0</v>
      </c>
      <c r="AD66" s="45">
        <v>-3064.3861000000002</v>
      </c>
      <c r="AE66" s="45">
        <v>0</v>
      </c>
      <c r="AF66" s="45">
        <v>12.234719999999925</v>
      </c>
      <c r="AG66" s="45">
        <v>-188.01122000000004</v>
      </c>
      <c r="AH66" s="45">
        <v>-880.69893000000002</v>
      </c>
      <c r="AI66" s="45">
        <v>-130</v>
      </c>
      <c r="AJ66" s="45">
        <v>0</v>
      </c>
      <c r="AK66" s="45">
        <v>0</v>
      </c>
      <c r="AL66" s="45">
        <v>130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</row>
    <row r="67" spans="1:45" x14ac:dyDescent="0.25">
      <c r="A67" t="s">
        <v>190</v>
      </c>
      <c r="B67" t="s">
        <v>527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-389</v>
      </c>
      <c r="K67" s="49">
        <v>0</v>
      </c>
      <c r="L67" s="45">
        <v>0</v>
      </c>
      <c r="M67" s="45">
        <v>0</v>
      </c>
      <c r="N67" s="49">
        <v>282</v>
      </c>
      <c r="O67" s="45">
        <v>0</v>
      </c>
      <c r="P67" s="45">
        <v>0</v>
      </c>
      <c r="Q67" s="45">
        <v>0</v>
      </c>
      <c r="R67" s="49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</row>
    <row r="68" spans="1:45" x14ac:dyDescent="0.25">
      <c r="A68" t="s">
        <v>247</v>
      </c>
      <c r="B68" t="s">
        <v>528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-9</v>
      </c>
      <c r="V68" s="45">
        <v>9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</row>
    <row r="69" spans="1:45" x14ac:dyDescent="0.25">
      <c r="A69" t="s">
        <v>191</v>
      </c>
      <c r="B69" t="s">
        <v>529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-1974</v>
      </c>
      <c r="K69" s="49">
        <v>0</v>
      </c>
      <c r="L69" s="45">
        <v>0</v>
      </c>
      <c r="M69" s="45">
        <v>0</v>
      </c>
      <c r="N69" s="49">
        <v>0</v>
      </c>
      <c r="O69" s="45">
        <v>0</v>
      </c>
      <c r="P69" s="45">
        <v>0</v>
      </c>
      <c r="Q69" s="45">
        <v>0</v>
      </c>
      <c r="R69" s="49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-230.72960000000009</v>
      </c>
      <c r="AB69" s="45">
        <v>0</v>
      </c>
      <c r="AC69" s="45">
        <v>-600</v>
      </c>
      <c r="AD69" s="45">
        <v>-0.2703999999998814</v>
      </c>
      <c r="AE69" s="45">
        <v>-714</v>
      </c>
      <c r="AF69" s="45">
        <v>0</v>
      </c>
      <c r="AG69" s="45">
        <v>0</v>
      </c>
      <c r="AH69" s="45">
        <v>714</v>
      </c>
      <c r="AI69" s="45">
        <v>261.62693000000002</v>
      </c>
      <c r="AJ69" s="45">
        <v>0</v>
      </c>
      <c r="AK69" s="45">
        <v>0</v>
      </c>
      <c r="AL69" s="45">
        <v>-261.62693000000002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6"/>
    </row>
    <row r="70" spans="1:45" x14ac:dyDescent="0.25">
      <c r="A70" t="s">
        <v>245</v>
      </c>
      <c r="B70" t="s">
        <v>530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-2464</v>
      </c>
      <c r="V70" s="45">
        <v>2464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</row>
    <row r="71" spans="1:45" x14ac:dyDescent="0.25">
      <c r="A71" t="s">
        <v>95</v>
      </c>
      <c r="B71" t="s">
        <v>531</v>
      </c>
      <c r="C71" s="45">
        <v>-106</v>
      </c>
      <c r="D71" s="45">
        <v>-41</v>
      </c>
      <c r="E71" s="45">
        <v>-61</v>
      </c>
      <c r="F71" s="45">
        <v>-393</v>
      </c>
      <c r="G71" s="45">
        <v>0</v>
      </c>
      <c r="H71" s="45">
        <v>-45</v>
      </c>
      <c r="I71" s="45">
        <v>-114</v>
      </c>
      <c r="J71" s="45">
        <v>-19</v>
      </c>
      <c r="K71" s="49">
        <v>0</v>
      </c>
      <c r="L71" s="45">
        <v>0</v>
      </c>
      <c r="M71" s="45">
        <v>0</v>
      </c>
      <c r="N71" s="49">
        <v>-2998</v>
      </c>
      <c r="O71" s="45">
        <v>0</v>
      </c>
      <c r="P71" s="45">
        <v>0</v>
      </c>
      <c r="Q71" s="45">
        <v>0</v>
      </c>
      <c r="R71" s="49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-2020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</row>
    <row r="72" spans="1:45" x14ac:dyDescent="0.25">
      <c r="A72" t="s">
        <v>185</v>
      </c>
      <c r="B72" t="s">
        <v>532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  <c r="H72" s="45">
        <v>0</v>
      </c>
      <c r="I72" s="45">
        <v>418</v>
      </c>
      <c r="J72" s="45">
        <v>-418</v>
      </c>
      <c r="K72" s="49">
        <v>0</v>
      </c>
      <c r="L72" s="45">
        <v>0</v>
      </c>
      <c r="M72" s="45">
        <v>0</v>
      </c>
      <c r="N72" s="49">
        <v>0</v>
      </c>
      <c r="O72" s="45">
        <v>-22</v>
      </c>
      <c r="P72" s="45">
        <v>0</v>
      </c>
      <c r="Q72" s="45">
        <v>0</v>
      </c>
      <c r="R72" s="49">
        <v>22</v>
      </c>
      <c r="S72" s="45">
        <v>-156</v>
      </c>
      <c r="T72" s="45">
        <v>0</v>
      </c>
      <c r="U72" s="45">
        <v>0</v>
      </c>
      <c r="V72" s="45">
        <v>156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-2671.6256400000002</v>
      </c>
      <c r="AE72" s="45">
        <v>-678</v>
      </c>
      <c r="AF72" s="45">
        <v>-753.04516000000035</v>
      </c>
      <c r="AG72" s="45">
        <v>-815.59767000000011</v>
      </c>
      <c r="AH72" s="45">
        <v>-2915.3462800000043</v>
      </c>
      <c r="AI72" s="45">
        <v>236.67615000000015</v>
      </c>
      <c r="AJ72" s="45">
        <v>0</v>
      </c>
      <c r="AK72" s="45">
        <v>0</v>
      </c>
      <c r="AL72" s="45">
        <v>-236.67615000000015</v>
      </c>
      <c r="AM72" s="45">
        <v>832.11801999999989</v>
      </c>
      <c r="AN72" s="45">
        <v>185.29741000000001</v>
      </c>
      <c r="AO72" s="45">
        <v>-13.221279999999979</v>
      </c>
      <c r="AP72" s="45">
        <v>-1004.1941499999999</v>
      </c>
      <c r="AQ72" s="45">
        <v>0</v>
      </c>
      <c r="AR72" s="45">
        <v>-23.651990000000069</v>
      </c>
    </row>
    <row r="73" spans="1:45" x14ac:dyDescent="0.25">
      <c r="A73" t="s">
        <v>243</v>
      </c>
      <c r="B73" t="s">
        <v>533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9">
        <v>-2030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</row>
    <row r="74" spans="1:45" x14ac:dyDescent="0.25">
      <c r="A74" t="s">
        <v>240</v>
      </c>
      <c r="B74" t="s">
        <v>534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61</v>
      </c>
      <c r="Q74" s="45">
        <v>-54</v>
      </c>
      <c r="R74" s="49">
        <v>54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45">
        <v>0</v>
      </c>
      <c r="AB74" s="45">
        <v>0</v>
      </c>
      <c r="AC74" s="45">
        <v>0</v>
      </c>
      <c r="AD74" s="45">
        <v>0</v>
      </c>
      <c r="AE74" s="45">
        <v>0</v>
      </c>
      <c r="AF74" s="45">
        <v>0</v>
      </c>
      <c r="AG74" s="45">
        <v>0</v>
      </c>
      <c r="AH74" s="45">
        <v>0</v>
      </c>
      <c r="AI74" s="45">
        <v>0</v>
      </c>
      <c r="AJ74" s="45">
        <v>685.32384999999988</v>
      </c>
      <c r="AK74" s="45">
        <v>-1680.7740600000002</v>
      </c>
      <c r="AL74" s="45">
        <v>994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</row>
    <row r="75" spans="1:45" x14ac:dyDescent="0.25">
      <c r="A75" t="s">
        <v>242</v>
      </c>
      <c r="B75" t="s">
        <v>535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9">
        <v>-2815</v>
      </c>
      <c r="S75" s="45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0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</row>
    <row r="76" spans="1:45" x14ac:dyDescent="0.25">
      <c r="A76" t="s">
        <v>183</v>
      </c>
      <c r="B76" t="s">
        <v>536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45">
        <v>208</v>
      </c>
      <c r="I76" s="45">
        <v>0</v>
      </c>
      <c r="J76" s="45">
        <v>-208</v>
      </c>
      <c r="K76" s="49">
        <v>0</v>
      </c>
      <c r="L76" s="45">
        <v>0</v>
      </c>
      <c r="M76" s="45">
        <v>0</v>
      </c>
      <c r="N76" s="49">
        <v>0</v>
      </c>
      <c r="O76" s="45">
        <v>0</v>
      </c>
      <c r="P76" s="45">
        <v>0</v>
      </c>
      <c r="Q76" s="45">
        <v>0</v>
      </c>
      <c r="R76" s="49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</row>
    <row r="77" spans="1:45" x14ac:dyDescent="0.25">
      <c r="A77" t="s">
        <v>237</v>
      </c>
      <c r="B77" t="s">
        <v>537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9">
        <v>-2105</v>
      </c>
      <c r="O77" s="45">
        <v>0</v>
      </c>
      <c r="P77" s="45">
        <v>0</v>
      </c>
      <c r="Q77" s="45">
        <v>0</v>
      </c>
      <c r="R77" s="49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</row>
    <row r="78" spans="1:45" x14ac:dyDescent="0.25">
      <c r="A78" t="s">
        <v>217</v>
      </c>
      <c r="B78" t="s">
        <v>538</v>
      </c>
      <c r="C78" s="45"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9">
        <v>0</v>
      </c>
      <c r="O78" s="45">
        <v>0</v>
      </c>
      <c r="P78" s="45">
        <v>0</v>
      </c>
      <c r="Q78" s="45">
        <v>0</v>
      </c>
      <c r="R78" s="49">
        <v>0</v>
      </c>
      <c r="S78" s="45">
        <v>-85</v>
      </c>
      <c r="T78" s="45">
        <v>-102</v>
      </c>
      <c r="U78" s="45">
        <v>-86</v>
      </c>
      <c r="V78" s="45">
        <v>273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45">
        <v>0</v>
      </c>
      <c r="AG78" s="45">
        <v>0</v>
      </c>
      <c r="AH78" s="45">
        <v>0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</row>
    <row r="79" spans="1:45" x14ac:dyDescent="0.25">
      <c r="A79" t="s">
        <v>246</v>
      </c>
      <c r="B79" t="s">
        <v>539</v>
      </c>
      <c r="C79" s="45">
        <v>0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-119</v>
      </c>
      <c r="V79" s="45">
        <v>119</v>
      </c>
      <c r="W79" s="45">
        <v>0</v>
      </c>
      <c r="X79" s="45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5">
        <v>0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</row>
    <row r="80" spans="1:45" x14ac:dyDescent="0.25">
      <c r="A80" t="s">
        <v>231</v>
      </c>
      <c r="B80" t="s">
        <v>540</v>
      </c>
      <c r="C80" s="45">
        <v>0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-5110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-2585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</row>
    <row r="81" spans="1:44" x14ac:dyDescent="0.25">
      <c r="A81" t="s">
        <v>305</v>
      </c>
      <c r="B81" t="s">
        <v>541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-190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</row>
    <row r="82" spans="1:44" x14ac:dyDescent="0.25">
      <c r="A82" t="s">
        <v>250</v>
      </c>
      <c r="B82" t="s">
        <v>542</v>
      </c>
      <c r="C82" s="45">
        <v>0</v>
      </c>
      <c r="D82" s="45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-2464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-1683.48793</v>
      </c>
      <c r="AM82" s="45">
        <v>134.14365000000001</v>
      </c>
      <c r="AN82" s="45">
        <v>-171.32262</v>
      </c>
      <c r="AO82" s="45">
        <v>0</v>
      </c>
      <c r="AP82" s="45">
        <v>246.83231999999992</v>
      </c>
      <c r="AQ82" s="45">
        <v>463.70558999999997</v>
      </c>
      <c r="AR82" s="45">
        <v>0</v>
      </c>
    </row>
    <row r="83" spans="1:44" x14ac:dyDescent="0.25">
      <c r="A83" t="s">
        <v>218</v>
      </c>
      <c r="B83" t="s">
        <v>543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9">
        <v>0</v>
      </c>
      <c r="O83" s="45">
        <v>0</v>
      </c>
      <c r="P83" s="45">
        <v>0</v>
      </c>
      <c r="Q83" s="45">
        <v>0</v>
      </c>
      <c r="R83" s="49">
        <v>0</v>
      </c>
      <c r="S83" s="45">
        <v>-73</v>
      </c>
      <c r="T83" s="45">
        <v>0</v>
      </c>
      <c r="U83" s="45">
        <v>-20</v>
      </c>
      <c r="V83" s="45">
        <v>93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</row>
    <row r="84" spans="1:44" x14ac:dyDescent="0.25">
      <c r="A84" t="s">
        <v>239</v>
      </c>
      <c r="B84" t="s">
        <v>544</v>
      </c>
      <c r="C84" s="45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-164</v>
      </c>
      <c r="Q84" s="45">
        <v>-379</v>
      </c>
      <c r="R84" s="49">
        <v>-436</v>
      </c>
      <c r="S84" s="45">
        <v>0</v>
      </c>
      <c r="T84" s="45">
        <v>-97</v>
      </c>
      <c r="U84" s="45">
        <v>-1364</v>
      </c>
      <c r="V84" s="45">
        <v>-1743</v>
      </c>
      <c r="W84" s="45">
        <v>0</v>
      </c>
      <c r="X84" s="45">
        <v>0</v>
      </c>
      <c r="Y84" s="45">
        <v>0</v>
      </c>
      <c r="Z84" s="45">
        <v>0</v>
      </c>
      <c r="AA84" s="45">
        <v>-52.374360000000003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</row>
    <row r="85" spans="1:44" x14ac:dyDescent="0.25">
      <c r="A85" t="s">
        <v>203</v>
      </c>
      <c r="B85" t="s">
        <v>545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9">
        <v>-2104</v>
      </c>
      <c r="L85" s="45">
        <v>-1</v>
      </c>
      <c r="M85" s="45">
        <v>0</v>
      </c>
      <c r="N85" s="49">
        <v>2105</v>
      </c>
      <c r="O85" s="45">
        <v>0</v>
      </c>
      <c r="P85" s="45">
        <v>0</v>
      </c>
      <c r="Q85" s="45">
        <v>0</v>
      </c>
      <c r="R85" s="49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-496.76353</v>
      </c>
      <c r="AI85" s="45">
        <v>0</v>
      </c>
      <c r="AJ85" s="45">
        <v>-566.14994000000002</v>
      </c>
      <c r="AK85" s="45">
        <v>0</v>
      </c>
      <c r="AL85" s="45">
        <v>-1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</row>
    <row r="86" spans="1:44" x14ac:dyDescent="0.25">
      <c r="A86" t="s">
        <v>318</v>
      </c>
      <c r="B86" t="s">
        <v>546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-2029.21</v>
      </c>
      <c r="AG86" s="45">
        <v>-2029.5360000000005</v>
      </c>
      <c r="AH86" s="45">
        <v>-3041.3159999999993</v>
      </c>
      <c r="AI86" s="45">
        <v>-2029.9259999999999</v>
      </c>
      <c r="AJ86" s="45">
        <v>-2029.9259999999999</v>
      </c>
      <c r="AK86" s="45">
        <v>-2029.7780000000002</v>
      </c>
      <c r="AL86" s="45">
        <v>-1879.0628699999997</v>
      </c>
      <c r="AM86" s="45">
        <v>-2029.9259999999999</v>
      </c>
      <c r="AN86" s="45">
        <v>-1672.4524300000003</v>
      </c>
      <c r="AO86" s="45">
        <v>-1708.1997899999983</v>
      </c>
      <c r="AP86" s="45">
        <v>1441.8902000000003</v>
      </c>
      <c r="AQ86" s="45">
        <v>-1696.2840000000001</v>
      </c>
      <c r="AR86" s="45">
        <v>-2030</v>
      </c>
    </row>
    <row r="87" spans="1:44" x14ac:dyDescent="0.25">
      <c r="A87" t="s">
        <v>304</v>
      </c>
      <c r="B87" t="s">
        <v>547</v>
      </c>
      <c r="C87" s="45"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-1442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</row>
    <row r="88" spans="1:44" x14ac:dyDescent="0.25">
      <c r="A88" t="s">
        <v>184</v>
      </c>
      <c r="B88" t="s">
        <v>548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-173</v>
      </c>
      <c r="J88" s="45">
        <v>-188</v>
      </c>
      <c r="K88" s="49">
        <v>0</v>
      </c>
      <c r="L88" s="45">
        <v>0</v>
      </c>
      <c r="M88" s="45">
        <v>0</v>
      </c>
      <c r="N88" s="49">
        <v>0</v>
      </c>
      <c r="O88" s="45">
        <v>0</v>
      </c>
      <c r="P88" s="45">
        <v>0</v>
      </c>
      <c r="Q88" s="45">
        <v>0</v>
      </c>
      <c r="R88" s="49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</row>
    <row r="89" spans="1:44" x14ac:dyDescent="0.25">
      <c r="A89" t="s">
        <v>182</v>
      </c>
      <c r="B89" t="s">
        <v>182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350</v>
      </c>
      <c r="I89" s="45">
        <v>0</v>
      </c>
      <c r="J89" s="45">
        <v>-350</v>
      </c>
      <c r="K89" s="49">
        <v>638</v>
      </c>
      <c r="L89" s="45">
        <v>0</v>
      </c>
      <c r="M89" s="45">
        <v>0</v>
      </c>
      <c r="N89" s="49">
        <v>-638</v>
      </c>
      <c r="O89" s="45">
        <v>0</v>
      </c>
      <c r="P89" s="45">
        <v>0</v>
      </c>
      <c r="Q89" s="45">
        <v>0</v>
      </c>
      <c r="R89" s="49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</row>
    <row r="90" spans="1:44" x14ac:dyDescent="0.25">
      <c r="A90" t="s">
        <v>738</v>
      </c>
      <c r="B90" t="s">
        <v>739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-796.25527999999997</v>
      </c>
      <c r="AN90" s="45">
        <v>-517.13273000000004</v>
      </c>
      <c r="AO90" s="45">
        <v>-121.2912</v>
      </c>
      <c r="AP90" s="45">
        <v>-116.78238999999994</v>
      </c>
      <c r="AQ90" s="45">
        <v>0</v>
      </c>
      <c r="AR90" s="45">
        <v>0</v>
      </c>
    </row>
    <row r="91" spans="1:44" x14ac:dyDescent="0.25">
      <c r="A91" t="s">
        <v>66</v>
      </c>
      <c r="B91" t="s">
        <v>491</v>
      </c>
      <c r="C91" s="45">
        <v>-24</v>
      </c>
      <c r="D91" s="45">
        <v>24</v>
      </c>
      <c r="E91" s="45">
        <v>-826</v>
      </c>
      <c r="F91" s="45">
        <v>2039</v>
      </c>
      <c r="G91" s="45">
        <v>-182</v>
      </c>
      <c r="H91" s="45">
        <v>-362</v>
      </c>
      <c r="I91" s="45">
        <v>-1132</v>
      </c>
      <c r="J91" s="45">
        <v>3825</v>
      </c>
      <c r="K91" s="49">
        <v>-489</v>
      </c>
      <c r="L91" s="45">
        <v>-1121</v>
      </c>
      <c r="M91" s="45">
        <v>-278</v>
      </c>
      <c r="N91" s="49">
        <v>-1364</v>
      </c>
      <c r="O91" s="45">
        <v>-577</v>
      </c>
      <c r="P91" s="45">
        <v>-729</v>
      </c>
      <c r="Q91" s="45">
        <v>-939</v>
      </c>
      <c r="R91" s="49">
        <v>-36</v>
      </c>
      <c r="S91" s="45">
        <v>-1059</v>
      </c>
      <c r="T91" s="45">
        <v>-219</v>
      </c>
      <c r="U91" s="45">
        <v>-1096</v>
      </c>
      <c r="V91" s="45">
        <v>-2611</v>
      </c>
      <c r="W91" s="45">
        <v>-540</v>
      </c>
      <c r="X91" s="45">
        <v>94.539999999999964</v>
      </c>
      <c r="Y91" s="45">
        <v>-2299</v>
      </c>
      <c r="Z91" s="45">
        <v>-8570.405999999999</v>
      </c>
      <c r="AA91" s="45">
        <v>-1174.5670499999999</v>
      </c>
      <c r="AB91" s="45">
        <v>-770.88722999999982</v>
      </c>
      <c r="AC91" s="45">
        <v>-1912</v>
      </c>
      <c r="AD91" s="45">
        <v>-1224.5457200000001</v>
      </c>
      <c r="AE91" s="45">
        <v>-1432</v>
      </c>
      <c r="AF91" s="45">
        <v>-1301.8578700000019</v>
      </c>
      <c r="AG91" s="45">
        <v>-920.96660999999858</v>
      </c>
      <c r="AH91" s="45">
        <v>12.586450000002515</v>
      </c>
      <c r="AI91" s="45">
        <v>105.42213999999998</v>
      </c>
      <c r="AJ91" s="45">
        <v>-264.19303000000002</v>
      </c>
      <c r="AK91" s="45">
        <v>-322.72110000000066</v>
      </c>
      <c r="AL91" s="45">
        <v>-1002.5692800000045</v>
      </c>
      <c r="AM91" s="45">
        <v>-778.19272000000012</v>
      </c>
      <c r="AN91" s="45">
        <v>104.86383000000103</v>
      </c>
      <c r="AO91" s="45">
        <v>-279.13463999999999</v>
      </c>
      <c r="AP91" s="45">
        <v>-755.6520099999974</v>
      </c>
      <c r="AQ91" s="45">
        <v>-456.75806999999969</v>
      </c>
      <c r="AR91" s="45">
        <v>-567</v>
      </c>
    </row>
    <row r="92" spans="1:44" ht="15.75" thickBot="1" x14ac:dyDescent="0.3">
      <c r="C92" s="45"/>
      <c r="D92" s="45"/>
      <c r="E92" s="45"/>
      <c r="F92" s="45"/>
      <c r="G92" s="45"/>
      <c r="H92" s="45"/>
      <c r="I92" s="45"/>
      <c r="J92" s="45"/>
      <c r="K92" s="49"/>
      <c r="L92" s="45"/>
      <c r="M92" s="45"/>
      <c r="N92" s="53"/>
      <c r="O92" s="45"/>
      <c r="P92" s="45"/>
      <c r="Q92" s="45"/>
      <c r="R92" s="53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</row>
    <row r="93" spans="1:44" ht="16.5" thickTop="1" thickBot="1" x14ac:dyDescent="0.3">
      <c r="A93" s="33" t="s">
        <v>263</v>
      </c>
      <c r="B93" s="33" t="s">
        <v>549</v>
      </c>
      <c r="C93" s="50">
        <v>-130</v>
      </c>
      <c r="D93" s="50">
        <v>-17</v>
      </c>
      <c r="E93" s="50">
        <v>-1243</v>
      </c>
      <c r="F93" s="50">
        <v>-4393</v>
      </c>
      <c r="G93" s="50">
        <v>-649</v>
      </c>
      <c r="H93" s="50">
        <v>-1577</v>
      </c>
      <c r="I93" s="50">
        <v>-1315</v>
      </c>
      <c r="J93" s="50">
        <v>-969</v>
      </c>
      <c r="K93" s="50">
        <v>-2138</v>
      </c>
      <c r="L93" s="50">
        <v>-2029</v>
      </c>
      <c r="M93" s="50">
        <v>-1034</v>
      </c>
      <c r="N93" s="50">
        <v>-4889</v>
      </c>
      <c r="O93" s="50">
        <v>-693</v>
      </c>
      <c r="P93" s="50">
        <v>-1199</v>
      </c>
      <c r="Q93" s="50">
        <v>-2300</v>
      </c>
      <c r="R93" s="50">
        <v>-5550</v>
      </c>
      <c r="S93" s="50">
        <v>-2705</v>
      </c>
      <c r="T93" s="50">
        <v>-7370</v>
      </c>
      <c r="U93" s="50">
        <v>-14917</v>
      </c>
      <c r="V93" s="50">
        <v>-4245</v>
      </c>
      <c r="W93" s="50">
        <v>-2811</v>
      </c>
      <c r="X93" s="50">
        <v>-3741.1290000000004</v>
      </c>
      <c r="Y93" s="50">
        <v>-2701</v>
      </c>
      <c r="Z93" s="50">
        <v>-15634.736999999999</v>
      </c>
      <c r="AA93" s="50">
        <v>-1673.2849099999999</v>
      </c>
      <c r="AB93" s="50">
        <v>-770.88722999999982</v>
      </c>
      <c r="AC93" s="50">
        <v>-3954</v>
      </c>
      <c r="AD93" s="50">
        <v>-11755.827859999999</v>
      </c>
      <c r="AE93" s="50">
        <v>-2824</v>
      </c>
      <c r="AF93" s="50">
        <v>-4071.8783100000019</v>
      </c>
      <c r="AG93" s="50">
        <v>-3954.1114999999991</v>
      </c>
      <c r="AH93" s="50">
        <v>-6607.5382900000013</v>
      </c>
      <c r="AI93" s="50">
        <v>-1556.2007799999999</v>
      </c>
      <c r="AJ93" s="50">
        <v>-2174.9451199999999</v>
      </c>
      <c r="AK93" s="50">
        <v>-4033.2731600000011</v>
      </c>
      <c r="AL93" s="50">
        <v>-3940.4231600000039</v>
      </c>
      <c r="AM93" s="50">
        <v>-2638.1123299999999</v>
      </c>
      <c r="AN93" s="50">
        <v>-2070.7465399999992</v>
      </c>
      <c r="AO93" s="50">
        <v>-2121.8469099999984</v>
      </c>
      <c r="AP93" s="50">
        <v>-225.08499999999708</v>
      </c>
      <c r="AQ93" s="50">
        <v>-1689.3364799999997</v>
      </c>
      <c r="AR93" s="50">
        <v>-2620.6519900000003</v>
      </c>
    </row>
    <row r="94" spans="1:44" ht="16.5" thickTop="1" thickBot="1" x14ac:dyDescent="0.3">
      <c r="C94" s="45"/>
      <c r="D94" s="45"/>
      <c r="E94" s="45"/>
      <c r="F94" s="45"/>
      <c r="G94" s="45"/>
      <c r="H94" s="45"/>
      <c r="I94" s="45"/>
      <c r="J94" s="45"/>
      <c r="K94" s="49"/>
      <c r="L94" s="45"/>
      <c r="M94" s="45"/>
      <c r="N94" s="54"/>
      <c r="O94" s="45"/>
      <c r="P94" s="45"/>
      <c r="Q94" s="45"/>
      <c r="R94" s="54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</row>
    <row r="95" spans="1:44" ht="16.5" thickTop="1" thickBot="1" x14ac:dyDescent="0.3">
      <c r="A95" s="33" t="s">
        <v>267</v>
      </c>
      <c r="B95" s="33" t="s">
        <v>267</v>
      </c>
      <c r="C95" s="50">
        <v>-19300</v>
      </c>
      <c r="D95" s="50">
        <v>-17456</v>
      </c>
      <c r="E95" s="50">
        <v>-25616</v>
      </c>
      <c r="F95" s="50">
        <v>-31390</v>
      </c>
      <c r="G95" s="50">
        <v>-18945</v>
      </c>
      <c r="H95" s="50">
        <v>-22081</v>
      </c>
      <c r="I95" s="50">
        <v>-17425</v>
      </c>
      <c r="J95" s="50">
        <v>-24217</v>
      </c>
      <c r="K95" s="50">
        <v>-18371</v>
      </c>
      <c r="L95" s="50">
        <v>-18359</v>
      </c>
      <c r="M95" s="50">
        <v>-15070</v>
      </c>
      <c r="N95" s="50">
        <v>-20268</v>
      </c>
      <c r="O95" s="50">
        <v>-15334</v>
      </c>
      <c r="P95" s="50">
        <v>-16314</v>
      </c>
      <c r="Q95" s="50">
        <v>-16832</v>
      </c>
      <c r="R95" s="50">
        <v>-10429</v>
      </c>
      <c r="S95" s="50">
        <v>-18154</v>
      </c>
      <c r="T95" s="50">
        <v>-19279</v>
      </c>
      <c r="U95" s="50">
        <v>-1969</v>
      </c>
      <c r="V95" s="50">
        <v>-15167</v>
      </c>
      <c r="W95" s="50">
        <v>-16985</v>
      </c>
      <c r="X95" s="50">
        <v>-16031.357750000001</v>
      </c>
      <c r="Y95" s="50">
        <v>-16815.004359999999</v>
      </c>
      <c r="Z95" s="50">
        <v>-26655.402210000004</v>
      </c>
      <c r="AA95" s="50">
        <v>-20330.033209999998</v>
      </c>
      <c r="AB95" s="50">
        <v>-23028.129709999997</v>
      </c>
      <c r="AC95" s="50">
        <v>-28522.306664</v>
      </c>
      <c r="AD95" s="50">
        <v>-37043.06364</v>
      </c>
      <c r="AE95" s="50">
        <v>-26976.992517500003</v>
      </c>
      <c r="AF95" s="50">
        <v>-27702.300906944452</v>
      </c>
      <c r="AG95" s="50">
        <v>-31066.096849844438</v>
      </c>
      <c r="AH95" s="50">
        <v>-33817.800740000006</v>
      </c>
      <c r="AI95" s="50">
        <v>-27499.620779999997</v>
      </c>
      <c r="AJ95" s="50">
        <v>-28978.035860000007</v>
      </c>
      <c r="AK95" s="50">
        <v>-34217.812020000005</v>
      </c>
      <c r="AL95" s="50">
        <v>-30792.819009999999</v>
      </c>
      <c r="AM95" s="50">
        <v>-28340.12009</v>
      </c>
      <c r="AN95" s="50">
        <v>-28900.90596</v>
      </c>
      <c r="AO95" s="50">
        <v>-32277.388810000026</v>
      </c>
      <c r="AP95" s="50">
        <v>-29372.318280000029</v>
      </c>
      <c r="AQ95" s="50">
        <v>-33315.332719999991</v>
      </c>
      <c r="AR95" s="50">
        <v>-33803.710760000002</v>
      </c>
    </row>
    <row r="96" spans="1:44" ht="15.75" thickTop="1" x14ac:dyDescent="0.25">
      <c r="C96" s="45"/>
      <c r="D96" s="45"/>
      <c r="E96" s="45"/>
      <c r="F96" s="45"/>
      <c r="G96" s="45"/>
      <c r="H96" s="45"/>
      <c r="I96" s="45"/>
      <c r="J96" s="45"/>
      <c r="K96" s="49"/>
      <c r="L96" s="45"/>
      <c r="M96" s="45"/>
      <c r="N96" s="49"/>
      <c r="O96" s="45"/>
      <c r="P96" s="45"/>
      <c r="Q96" s="45"/>
      <c r="R96" s="49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</row>
    <row r="97" spans="1:2" x14ac:dyDescent="0.25">
      <c r="A97" s="69" t="s">
        <v>297</v>
      </c>
      <c r="B97" s="69"/>
    </row>
  </sheetData>
  <hyperlinks>
    <hyperlink ref="A97" location="'SUMÁRIO &gt;&gt;'!A1" display="'SUMÁRIO &gt;&gt;'" xr:uid="{00000000-0004-0000-07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291"/>
  <sheetViews>
    <sheetView showGridLines="0" zoomScale="90" zoomScaleNormal="90" workbookViewId="0">
      <pane xSplit="1" ySplit="1" topLeftCell="AA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2" width="36.42578125" customWidth="1"/>
    <col min="3" max="42" width="12.85546875" customWidth="1"/>
    <col min="43" max="44" width="11.5703125" bestFit="1" customWidth="1"/>
  </cols>
  <sheetData>
    <row r="1" spans="1:45" s="10" customFormat="1" x14ac:dyDescent="0.25">
      <c r="A1" s="56" t="s">
        <v>284</v>
      </c>
      <c r="B1" s="56" t="s">
        <v>550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5" x14ac:dyDescent="0.25">
      <c r="A2" s="32"/>
      <c r="B2" s="3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2"/>
      <c r="AR2" s="2"/>
      <c r="AS2" s="2"/>
    </row>
    <row r="3" spans="1:45" x14ac:dyDescent="0.25">
      <c r="A3" s="33" t="s">
        <v>11</v>
      </c>
      <c r="B3" s="33" t="s">
        <v>402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x14ac:dyDescent="0.25">
      <c r="A4" t="s">
        <v>60</v>
      </c>
      <c r="B4" t="s">
        <v>551</v>
      </c>
      <c r="C4" s="2">
        <v>47</v>
      </c>
      <c r="D4" s="2">
        <v>1745</v>
      </c>
      <c r="E4" s="2">
        <v>-1737</v>
      </c>
      <c r="F4" s="2">
        <v>306</v>
      </c>
      <c r="G4" s="2">
        <v>6</v>
      </c>
      <c r="H4" s="2">
        <v>6</v>
      </c>
      <c r="I4" s="2">
        <v>1</v>
      </c>
      <c r="J4" s="2">
        <v>-6</v>
      </c>
      <c r="K4" s="2">
        <v>1</v>
      </c>
      <c r="L4" s="2">
        <v>0</v>
      </c>
      <c r="M4" s="2">
        <v>7</v>
      </c>
      <c r="N4" s="2">
        <v>1</v>
      </c>
      <c r="O4" s="2">
        <v>1</v>
      </c>
      <c r="P4" s="2">
        <v>1</v>
      </c>
      <c r="Q4" s="2">
        <v>0</v>
      </c>
      <c r="R4" s="2">
        <v>-1</v>
      </c>
      <c r="S4" s="2">
        <v>0</v>
      </c>
      <c r="T4" s="2">
        <v>17</v>
      </c>
      <c r="U4" s="2">
        <v>2</v>
      </c>
      <c r="V4" s="2">
        <v>5</v>
      </c>
      <c r="W4" s="2">
        <v>10</v>
      </c>
      <c r="X4" s="2">
        <v>0</v>
      </c>
      <c r="Y4" s="2">
        <v>2586</v>
      </c>
      <c r="Z4" s="2">
        <v>1.1399700000001758</v>
      </c>
      <c r="AA4" s="2">
        <v>2.1191799999999996</v>
      </c>
      <c r="AB4" s="2">
        <v>0</v>
      </c>
      <c r="AC4" s="2">
        <v>0</v>
      </c>
      <c r="AD4" s="2">
        <v>0.88082000000000038</v>
      </c>
      <c r="AE4" s="2">
        <v>0</v>
      </c>
      <c r="AF4" s="2">
        <v>18.777430000000017</v>
      </c>
      <c r="AG4" s="2">
        <v>4</v>
      </c>
      <c r="AH4" s="2">
        <v>2.2225699999999833</v>
      </c>
      <c r="AI4" s="2">
        <v>79</v>
      </c>
      <c r="AJ4" s="2">
        <v>168</v>
      </c>
      <c r="AK4" s="2">
        <v>163.69508000000002</v>
      </c>
      <c r="AL4" s="45">
        <v>80.008749999999964</v>
      </c>
      <c r="AM4" s="45">
        <v>56.437520000000006</v>
      </c>
      <c r="AN4" s="45">
        <v>81.860740000000021</v>
      </c>
      <c r="AO4" s="45">
        <v>127.38238999999999</v>
      </c>
      <c r="AP4" s="45">
        <v>89.369689999999991</v>
      </c>
      <c r="AQ4" s="45">
        <v>117.83920000000001</v>
      </c>
      <c r="AR4" s="45">
        <v>175.80072999999999</v>
      </c>
      <c r="AS4" s="2"/>
    </row>
    <row r="5" spans="1:45" x14ac:dyDescent="0.25">
      <c r="A5" t="s">
        <v>61</v>
      </c>
      <c r="B5" t="s">
        <v>552</v>
      </c>
      <c r="C5" s="2">
        <v>814</v>
      </c>
      <c r="D5" s="2">
        <v>1018</v>
      </c>
      <c r="E5" s="2">
        <v>973</v>
      </c>
      <c r="F5" s="2">
        <v>851</v>
      </c>
      <c r="G5" s="2">
        <v>579</v>
      </c>
      <c r="H5" s="2">
        <v>-375</v>
      </c>
      <c r="I5" s="2">
        <v>313</v>
      </c>
      <c r="J5" s="2">
        <v>442</v>
      </c>
      <c r="K5" s="2">
        <v>791</v>
      </c>
      <c r="L5" s="2">
        <v>657</v>
      </c>
      <c r="M5" s="2">
        <v>1510</v>
      </c>
      <c r="N5" s="2">
        <v>-377</v>
      </c>
      <c r="O5" s="2">
        <v>503</v>
      </c>
      <c r="P5" s="2">
        <v>857</v>
      </c>
      <c r="Q5" s="2">
        <v>-151</v>
      </c>
      <c r="R5" s="2">
        <v>-521</v>
      </c>
      <c r="S5" s="2">
        <v>4300</v>
      </c>
      <c r="T5" s="2">
        <v>119</v>
      </c>
      <c r="U5" s="2">
        <v>713</v>
      </c>
      <c r="V5" s="2">
        <v>-720</v>
      </c>
      <c r="W5" s="2">
        <v>924</v>
      </c>
      <c r="X5" s="2">
        <v>-418</v>
      </c>
      <c r="Y5" s="2">
        <v>1294</v>
      </c>
      <c r="Z5" s="2">
        <v>3140.6602199999998</v>
      </c>
      <c r="AA5" s="2">
        <v>549.03179</v>
      </c>
      <c r="AB5" s="2">
        <v>3860.5334400000002</v>
      </c>
      <c r="AC5" s="2">
        <v>2532.1575699999994</v>
      </c>
      <c r="AD5" s="2">
        <v>2964.2772000000004</v>
      </c>
      <c r="AE5" s="2">
        <v>1758.7636</v>
      </c>
      <c r="AF5" s="2">
        <v>1314.3771099999999</v>
      </c>
      <c r="AG5" s="2">
        <v>1296</v>
      </c>
      <c r="AH5" s="2">
        <v>261.85929000000033</v>
      </c>
      <c r="AI5" s="2">
        <v>128</v>
      </c>
      <c r="AJ5" s="2">
        <v>645</v>
      </c>
      <c r="AK5" s="2">
        <v>232.15939000000003</v>
      </c>
      <c r="AL5" s="45">
        <v>814.78204000000005</v>
      </c>
      <c r="AM5" s="45">
        <v>150.54402999999999</v>
      </c>
      <c r="AN5" s="45">
        <v>156.30624000000003</v>
      </c>
      <c r="AO5" s="45">
        <v>144.38167999999996</v>
      </c>
      <c r="AP5" s="45">
        <v>211.54577000000006</v>
      </c>
      <c r="AQ5" s="45">
        <v>142.15066999999999</v>
      </c>
      <c r="AR5" s="45">
        <v>300.32731000000001</v>
      </c>
      <c r="AS5" s="2"/>
    </row>
    <row r="6" spans="1:45" x14ac:dyDescent="0.25">
      <c r="A6" t="s">
        <v>192</v>
      </c>
      <c r="B6" t="s">
        <v>553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3130</v>
      </c>
      <c r="K6" s="2">
        <v>728</v>
      </c>
      <c r="L6" s="2">
        <v>632</v>
      </c>
      <c r="M6" s="2">
        <v>0</v>
      </c>
      <c r="N6" s="2">
        <v>-1360</v>
      </c>
      <c r="O6" s="2">
        <v>1780</v>
      </c>
      <c r="P6" s="2">
        <v>2519</v>
      </c>
      <c r="Q6" s="2">
        <v>742</v>
      </c>
      <c r="R6" s="2">
        <v>-461</v>
      </c>
      <c r="S6" s="2">
        <v>760</v>
      </c>
      <c r="T6" s="2">
        <v>901</v>
      </c>
      <c r="U6" s="2">
        <v>680</v>
      </c>
      <c r="V6" s="2">
        <v>1633</v>
      </c>
      <c r="W6" s="2">
        <v>682</v>
      </c>
      <c r="X6" s="2">
        <v>1532</v>
      </c>
      <c r="Y6" s="2">
        <v>677</v>
      </c>
      <c r="Z6" s="2">
        <v>3011</v>
      </c>
      <c r="AA6" s="2">
        <v>725</v>
      </c>
      <c r="AB6" s="2">
        <v>653</v>
      </c>
      <c r="AC6" s="2">
        <v>2760</v>
      </c>
      <c r="AD6" s="2">
        <v>489</v>
      </c>
      <c r="AE6" s="2">
        <v>1235.9059299999999</v>
      </c>
      <c r="AF6" s="2">
        <v>1213</v>
      </c>
      <c r="AG6" s="2">
        <v>1181</v>
      </c>
      <c r="AH6" s="2">
        <v>964.0940700000001</v>
      </c>
      <c r="AI6" s="2">
        <v>46</v>
      </c>
      <c r="AJ6" s="2">
        <v>42</v>
      </c>
      <c r="AK6" s="2">
        <v>232.80584999999996</v>
      </c>
      <c r="AL6" s="45">
        <v>361.07933000000014</v>
      </c>
      <c r="AM6" s="45">
        <v>347.14771999999999</v>
      </c>
      <c r="AN6" s="45">
        <v>317.42669000000006</v>
      </c>
      <c r="AO6" s="45">
        <v>1</v>
      </c>
      <c r="AP6" s="45">
        <v>0</v>
      </c>
      <c r="AQ6" s="45">
        <v>0</v>
      </c>
      <c r="AR6" s="45">
        <v>0</v>
      </c>
      <c r="AS6" s="2"/>
    </row>
    <row r="7" spans="1:45" x14ac:dyDescent="0.25">
      <c r="A7" t="s">
        <v>229</v>
      </c>
      <c r="B7" t="s">
        <v>554</v>
      </c>
      <c r="C7" s="2"/>
      <c r="D7" s="2"/>
      <c r="E7" s="2"/>
      <c r="F7" s="2"/>
      <c r="G7" s="2"/>
      <c r="H7" s="2"/>
      <c r="I7" s="2"/>
      <c r="J7" s="2"/>
      <c r="K7" s="2"/>
      <c r="L7" s="2">
        <v>0</v>
      </c>
      <c r="M7" s="2">
        <v>0</v>
      </c>
      <c r="N7" s="2">
        <v>2813</v>
      </c>
      <c r="O7" s="2"/>
      <c r="P7" s="2">
        <v>0</v>
      </c>
      <c r="Q7" s="2">
        <v>0</v>
      </c>
      <c r="R7" s="2">
        <v>0</v>
      </c>
      <c r="S7" s="2"/>
      <c r="T7" s="2">
        <v>0</v>
      </c>
      <c r="U7" s="2">
        <v>26105</v>
      </c>
      <c r="V7" s="2">
        <v>384</v>
      </c>
      <c r="W7" s="2">
        <v>778</v>
      </c>
      <c r="X7" s="2">
        <v>0</v>
      </c>
      <c r="Y7" s="2">
        <v>0</v>
      </c>
      <c r="Z7" s="2">
        <v>702.04010999999991</v>
      </c>
      <c r="AA7" s="2">
        <v>981.55899999999997</v>
      </c>
      <c r="AB7" s="2">
        <v>543.32133999999996</v>
      </c>
      <c r="AC7" s="2">
        <v>437.25538999999981</v>
      </c>
      <c r="AD7" s="2">
        <v>319.86427000000026</v>
      </c>
      <c r="AE7" s="2">
        <v>934.10249999999996</v>
      </c>
      <c r="AF7" s="2">
        <v>477.31927999999994</v>
      </c>
      <c r="AG7" s="2">
        <v>470</v>
      </c>
      <c r="AH7" s="2">
        <v>3619.5782200000003</v>
      </c>
      <c r="AI7" s="2">
        <v>50</v>
      </c>
      <c r="AJ7" s="2">
        <v>113</v>
      </c>
      <c r="AK7" s="2">
        <v>0</v>
      </c>
      <c r="AL7" s="45">
        <v>24</v>
      </c>
      <c r="AM7" s="45">
        <v>55.794789999999999</v>
      </c>
      <c r="AN7" s="45">
        <v>15.171950000000002</v>
      </c>
      <c r="AO7" s="45">
        <v>-1</v>
      </c>
      <c r="AP7" s="45">
        <v>29.995450000000005</v>
      </c>
      <c r="AQ7" s="45">
        <v>20.725150000000003</v>
      </c>
      <c r="AR7" s="45">
        <v>21.753289999999996</v>
      </c>
      <c r="AS7" s="2"/>
    </row>
    <row r="8" spans="1:45" x14ac:dyDescent="0.25">
      <c r="A8" t="s">
        <v>251</v>
      </c>
      <c r="B8" t="s">
        <v>555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619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2"/>
    </row>
    <row r="9" spans="1:45" x14ac:dyDescent="0.25">
      <c r="A9" t="s">
        <v>193</v>
      </c>
      <c r="B9" t="s">
        <v>556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21704</v>
      </c>
      <c r="K9" s="2">
        <v>0</v>
      </c>
      <c r="L9" s="2">
        <v>13718</v>
      </c>
      <c r="M9" s="2">
        <v>304</v>
      </c>
      <c r="N9" s="2">
        <v>63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2"/>
    </row>
    <row r="10" spans="1:45" x14ac:dyDescent="0.25">
      <c r="A10" t="s">
        <v>327</v>
      </c>
      <c r="B10" t="s">
        <v>557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450</v>
      </c>
      <c r="AJ10" s="2">
        <v>0</v>
      </c>
      <c r="AK10" s="2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52.44744</v>
      </c>
      <c r="AQ10" s="45">
        <v>0</v>
      </c>
      <c r="AR10" s="45">
        <v>0</v>
      </c>
      <c r="AS10" s="2"/>
    </row>
    <row r="11" spans="1:45" x14ac:dyDescent="0.25">
      <c r="A11" t="s">
        <v>62</v>
      </c>
      <c r="B11" t="s">
        <v>558</v>
      </c>
      <c r="C11" s="2">
        <v>313</v>
      </c>
      <c r="D11" s="2">
        <v>288</v>
      </c>
      <c r="E11" s="2">
        <v>665</v>
      </c>
      <c r="F11" s="2">
        <v>271</v>
      </c>
      <c r="G11" s="2">
        <v>295</v>
      </c>
      <c r="H11" s="2">
        <v>460</v>
      </c>
      <c r="I11" s="2">
        <v>335</v>
      </c>
      <c r="J11" s="2">
        <v>346</v>
      </c>
      <c r="K11" s="2">
        <v>339</v>
      </c>
      <c r="L11" s="2">
        <v>395</v>
      </c>
      <c r="M11" s="2">
        <v>356</v>
      </c>
      <c r="N11" s="2">
        <v>210</v>
      </c>
      <c r="O11" s="2">
        <v>204</v>
      </c>
      <c r="P11" s="2">
        <v>448</v>
      </c>
      <c r="Q11" s="2">
        <v>322</v>
      </c>
      <c r="R11" s="2">
        <v>-1</v>
      </c>
      <c r="S11" s="2">
        <v>143</v>
      </c>
      <c r="T11" s="2">
        <v>270</v>
      </c>
      <c r="U11" s="2">
        <v>336</v>
      </c>
      <c r="V11" s="2">
        <v>268</v>
      </c>
      <c r="W11" s="2">
        <v>281</v>
      </c>
      <c r="X11" s="2">
        <v>145</v>
      </c>
      <c r="Y11" s="2">
        <v>243</v>
      </c>
      <c r="Z11" s="2">
        <v>186.07057999999984</v>
      </c>
      <c r="AA11" s="2">
        <v>167.17280000000002</v>
      </c>
      <c r="AB11" s="2">
        <v>183.27615999999995</v>
      </c>
      <c r="AC11" s="2">
        <v>189.58965999999998</v>
      </c>
      <c r="AD11" s="2">
        <v>288.96138000000008</v>
      </c>
      <c r="AE11" s="2">
        <v>299.22922</v>
      </c>
      <c r="AF11" s="2">
        <v>270.84437999999994</v>
      </c>
      <c r="AG11" s="2">
        <v>468.7</v>
      </c>
      <c r="AH11" s="2">
        <v>464.22640000000001</v>
      </c>
      <c r="AI11" s="2">
        <v>843</v>
      </c>
      <c r="AJ11" s="2">
        <v>1018</v>
      </c>
      <c r="AK11" s="2">
        <v>1292.1839599999998</v>
      </c>
      <c r="AL11" s="45">
        <v>2793.2508700000003</v>
      </c>
      <c r="AM11" s="45">
        <v>1683.2699099999998</v>
      </c>
      <c r="AN11" s="45">
        <v>2239.3231100000003</v>
      </c>
      <c r="AO11" s="45">
        <v>2893.5603599999995</v>
      </c>
      <c r="AP11" s="45">
        <v>2521.5718800000013</v>
      </c>
      <c r="AQ11" s="45">
        <v>2355.5269899999998</v>
      </c>
      <c r="AR11" s="45">
        <v>2066.0379800000005</v>
      </c>
      <c r="AS11" s="2"/>
    </row>
    <row r="12" spans="1:45" x14ac:dyDescent="0.25">
      <c r="A12" t="s">
        <v>63</v>
      </c>
      <c r="B12" t="s">
        <v>496</v>
      </c>
      <c r="C12" s="2">
        <v>4</v>
      </c>
      <c r="D12" s="2">
        <v>148</v>
      </c>
      <c r="E12" s="2">
        <v>-1</v>
      </c>
      <c r="F12" s="2">
        <v>-146</v>
      </c>
      <c r="G12" s="2">
        <v>0</v>
      </c>
      <c r="H12" s="2"/>
      <c r="I12" s="2">
        <v>75</v>
      </c>
      <c r="J12" s="2">
        <v>-65</v>
      </c>
      <c r="K12" s="2">
        <v>257</v>
      </c>
      <c r="L12" s="2">
        <v>-241</v>
      </c>
      <c r="M12" s="2">
        <v>63</v>
      </c>
      <c r="N12" s="2">
        <v>31</v>
      </c>
      <c r="O12" s="2">
        <v>92</v>
      </c>
      <c r="P12" s="2">
        <v>96</v>
      </c>
      <c r="Q12" s="2">
        <v>3</v>
      </c>
      <c r="R12" s="2">
        <v>-92</v>
      </c>
      <c r="S12" s="2">
        <v>0</v>
      </c>
      <c r="T12" s="2">
        <v>0</v>
      </c>
      <c r="U12" s="2">
        <v>1</v>
      </c>
      <c r="V12" s="2">
        <v>-1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2"/>
    </row>
    <row r="13" spans="1:45" x14ac:dyDescent="0.25">
      <c r="C13" s="5">
        <v>1178</v>
      </c>
      <c r="D13" s="5">
        <v>3199</v>
      </c>
      <c r="E13" s="5">
        <v>-100</v>
      </c>
      <c r="F13" s="5">
        <v>1282</v>
      </c>
      <c r="G13" s="5">
        <v>880</v>
      </c>
      <c r="H13" s="5">
        <v>91</v>
      </c>
      <c r="I13" s="5">
        <v>724</v>
      </c>
      <c r="J13" s="5">
        <v>25551</v>
      </c>
      <c r="K13" s="5">
        <v>2116</v>
      </c>
      <c r="L13" s="5">
        <v>15161</v>
      </c>
      <c r="M13" s="5">
        <v>2240</v>
      </c>
      <c r="N13" s="5">
        <v>1381</v>
      </c>
      <c r="O13" s="5">
        <v>2580</v>
      </c>
      <c r="P13" s="5">
        <v>3921</v>
      </c>
      <c r="Q13" s="5">
        <v>916</v>
      </c>
      <c r="R13" s="5">
        <v>-1076</v>
      </c>
      <c r="S13" s="5">
        <v>5203</v>
      </c>
      <c r="T13" s="5">
        <v>1307</v>
      </c>
      <c r="U13" s="5">
        <v>27837</v>
      </c>
      <c r="V13" s="5">
        <v>2188</v>
      </c>
      <c r="W13" s="5">
        <v>2675</v>
      </c>
      <c r="X13" s="5">
        <v>1259</v>
      </c>
      <c r="Y13" s="5">
        <v>4800</v>
      </c>
      <c r="Z13" s="5">
        <v>7040.9108799999995</v>
      </c>
      <c r="AA13" s="5">
        <v>2424.8827699999997</v>
      </c>
      <c r="AB13" s="5">
        <v>5240.13094</v>
      </c>
      <c r="AC13" s="5">
        <v>5919.0026199999993</v>
      </c>
      <c r="AD13" s="5">
        <v>4062.983670000001</v>
      </c>
      <c r="AE13" s="5">
        <v>4228.0012500000003</v>
      </c>
      <c r="AF13" s="5">
        <v>3294.3182000000002</v>
      </c>
      <c r="AG13" s="5">
        <v>3419.7</v>
      </c>
      <c r="AH13" s="5">
        <v>5311.9805500000002</v>
      </c>
      <c r="AI13" s="5">
        <v>1596</v>
      </c>
      <c r="AJ13" s="5">
        <v>1986</v>
      </c>
      <c r="AK13" s="5">
        <v>1920.8442799999998</v>
      </c>
      <c r="AL13" s="5">
        <v>4073.1209900000003</v>
      </c>
      <c r="AM13" s="5">
        <v>2293.1939699999998</v>
      </c>
      <c r="AN13" s="5">
        <v>2810.0887300000004</v>
      </c>
      <c r="AO13" s="5">
        <v>3165.3244299999997</v>
      </c>
      <c r="AP13" s="5">
        <v>2904.9302300000013</v>
      </c>
      <c r="AQ13" s="5">
        <v>2636.2420099999999</v>
      </c>
      <c r="AR13" s="5">
        <v>2563.9193100000007</v>
      </c>
      <c r="AS13" s="2"/>
    </row>
    <row r="14" spans="1:45" x14ac:dyDescent="0.25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x14ac:dyDescent="0.25">
      <c r="A15" s="33" t="s">
        <v>64</v>
      </c>
      <c r="B15" s="33" t="s">
        <v>559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x14ac:dyDescent="0.25">
      <c r="A16" t="s">
        <v>141</v>
      </c>
      <c r="B16" t="s">
        <v>560</v>
      </c>
      <c r="C16" s="2"/>
      <c r="D16" s="2">
        <v>-1994</v>
      </c>
      <c r="E16" s="2">
        <v>769</v>
      </c>
      <c r="F16" s="2">
        <v>-1524</v>
      </c>
      <c r="G16" s="2">
        <v>-562</v>
      </c>
      <c r="H16" s="2">
        <v>-1471</v>
      </c>
      <c r="I16" s="2">
        <v>302</v>
      </c>
      <c r="J16" s="2">
        <v>-243</v>
      </c>
      <c r="K16" s="2">
        <v>-373</v>
      </c>
      <c r="L16" s="2">
        <v>-181</v>
      </c>
      <c r="M16" s="2">
        <v>-222</v>
      </c>
      <c r="N16" s="2">
        <v>-386</v>
      </c>
      <c r="O16" s="2">
        <v>-430</v>
      </c>
      <c r="P16" s="2">
        <v>-709</v>
      </c>
      <c r="Q16" s="2">
        <v>-463</v>
      </c>
      <c r="R16" s="2">
        <v>103</v>
      </c>
      <c r="S16" s="2">
        <v>-188</v>
      </c>
      <c r="T16" s="2">
        <v>-218</v>
      </c>
      <c r="U16" s="2">
        <v>-624</v>
      </c>
      <c r="V16" s="2">
        <v>-398</v>
      </c>
      <c r="W16" s="2">
        <v>-416</v>
      </c>
      <c r="X16" s="2">
        <v>-406</v>
      </c>
      <c r="Y16" s="2">
        <v>-424</v>
      </c>
      <c r="Z16" s="2">
        <v>-567</v>
      </c>
      <c r="AA16" s="2">
        <v>-415.54723999999999</v>
      </c>
      <c r="AB16" s="2">
        <v>-562.37888000000009</v>
      </c>
      <c r="AC16" s="2">
        <v>-593</v>
      </c>
      <c r="AD16" s="2">
        <v>-500.07387999999992</v>
      </c>
      <c r="AE16" s="2">
        <v>-478.65823</v>
      </c>
      <c r="AF16" s="2">
        <v>-668</v>
      </c>
      <c r="AG16" s="45">
        <v>-640</v>
      </c>
      <c r="AH16" s="45">
        <v>-468.34177</v>
      </c>
      <c r="AI16" s="45">
        <v>-362</v>
      </c>
      <c r="AJ16" s="45">
        <v>-357</v>
      </c>
      <c r="AK16" s="45">
        <v>-341.23179000000005</v>
      </c>
      <c r="AL16" s="45">
        <v>-572.55286000000001</v>
      </c>
      <c r="AM16" s="45">
        <v>-293.52859000000001</v>
      </c>
      <c r="AN16" s="45">
        <v>-303.05421000000001</v>
      </c>
      <c r="AO16" s="45">
        <v>-297.31044000000009</v>
      </c>
      <c r="AP16" s="45">
        <v>-441.83614000000011</v>
      </c>
      <c r="AQ16" s="45">
        <v>-295.84552999999994</v>
      </c>
      <c r="AR16" s="45">
        <v>-265.68553000000009</v>
      </c>
      <c r="AS16" s="2"/>
    </row>
    <row r="17" spans="1:45" x14ac:dyDescent="0.25">
      <c r="A17" t="s">
        <v>65</v>
      </c>
      <c r="B17" t="s">
        <v>561</v>
      </c>
      <c r="C17" s="2">
        <v>-5743</v>
      </c>
      <c r="D17" s="2">
        <v>-6014</v>
      </c>
      <c r="E17" s="2">
        <v>-7679</v>
      </c>
      <c r="F17" s="2">
        <v>-1110</v>
      </c>
      <c r="G17" s="2">
        <v>-6480</v>
      </c>
      <c r="H17" s="2">
        <v>-5357</v>
      </c>
      <c r="I17" s="2">
        <v>-7583</v>
      </c>
      <c r="J17" s="2">
        <v>-4078</v>
      </c>
      <c r="K17" s="2">
        <v>-4088</v>
      </c>
      <c r="L17" s="2">
        <v>-5169</v>
      </c>
      <c r="M17" s="2">
        <v>-3370</v>
      </c>
      <c r="N17" s="2">
        <v>-5768</v>
      </c>
      <c r="O17" s="2">
        <v>-3565</v>
      </c>
      <c r="P17" s="2">
        <v>-6555</v>
      </c>
      <c r="Q17" s="2">
        <v>-3319</v>
      </c>
      <c r="R17" s="2">
        <v>-7210</v>
      </c>
      <c r="S17" s="2">
        <v>-2635</v>
      </c>
      <c r="T17" s="2">
        <v>-1816</v>
      </c>
      <c r="U17" s="2">
        <v>-3433</v>
      </c>
      <c r="V17" s="2">
        <v>-717</v>
      </c>
      <c r="W17" s="2">
        <v>-2852</v>
      </c>
      <c r="X17" s="2">
        <v>-2847</v>
      </c>
      <c r="Y17" s="2">
        <v>-3427</v>
      </c>
      <c r="Z17" s="2">
        <v>-2891</v>
      </c>
      <c r="AA17" s="2">
        <v>-4310.3915499999994</v>
      </c>
      <c r="AB17" s="2">
        <v>-4554.8647300000002</v>
      </c>
      <c r="AC17" s="2">
        <v>-5025</v>
      </c>
      <c r="AD17" s="2">
        <v>-4697.7437200000004</v>
      </c>
      <c r="AE17" s="2">
        <v>-4559.9773999999989</v>
      </c>
      <c r="AF17" s="2">
        <v>-3993</v>
      </c>
      <c r="AG17" s="45">
        <v>-2916</v>
      </c>
      <c r="AH17" s="45">
        <v>-2881.0226000000002</v>
      </c>
      <c r="AI17" s="45">
        <v>-323</v>
      </c>
      <c r="AJ17" s="45">
        <v>-55</v>
      </c>
      <c r="AK17" s="45">
        <v>-74.035379999999975</v>
      </c>
      <c r="AL17" s="45">
        <v>-182.44364999999999</v>
      </c>
      <c r="AM17" s="45">
        <v>-67.786830000000009</v>
      </c>
      <c r="AN17" s="45">
        <v>-64.070030000000003</v>
      </c>
      <c r="AO17" s="45">
        <v>-56.073190000000011</v>
      </c>
      <c r="AP17" s="45">
        <v>-75.665370000000024</v>
      </c>
      <c r="AQ17" s="45">
        <v>-40.659799999999997</v>
      </c>
      <c r="AR17" s="45">
        <v>-36.220170000000003</v>
      </c>
      <c r="AS17" s="2"/>
    </row>
    <row r="18" spans="1:45" x14ac:dyDescent="0.25">
      <c r="A18" t="s">
        <v>61</v>
      </c>
      <c r="B18" t="s">
        <v>552</v>
      </c>
      <c r="C18" s="2">
        <v>-5141</v>
      </c>
      <c r="D18" s="2">
        <v>-1306</v>
      </c>
      <c r="E18" s="2">
        <v>-1220</v>
      </c>
      <c r="F18" s="2">
        <v>-4891</v>
      </c>
      <c r="G18" s="2">
        <v>-518</v>
      </c>
      <c r="H18" s="2">
        <v>-260</v>
      </c>
      <c r="I18" s="2">
        <v>-855</v>
      </c>
      <c r="J18" s="2">
        <v>-283</v>
      </c>
      <c r="K18" s="2">
        <v>-710</v>
      </c>
      <c r="L18" s="2">
        <v>-729</v>
      </c>
      <c r="M18" s="2">
        <v>-1505</v>
      </c>
      <c r="N18" s="2">
        <v>-1174</v>
      </c>
      <c r="O18" s="2">
        <v>-1066</v>
      </c>
      <c r="P18" s="2">
        <v>-1725</v>
      </c>
      <c r="Q18" s="2">
        <v>-421</v>
      </c>
      <c r="R18" s="2">
        <v>-539</v>
      </c>
      <c r="S18" s="2">
        <v>-334</v>
      </c>
      <c r="T18" s="2">
        <v>-51</v>
      </c>
      <c r="U18" s="2">
        <v>-1083</v>
      </c>
      <c r="V18" s="2">
        <v>-1617</v>
      </c>
      <c r="W18" s="2">
        <v>-109</v>
      </c>
      <c r="X18" s="2">
        <v>-1883</v>
      </c>
      <c r="Y18" s="2">
        <v>-255</v>
      </c>
      <c r="Z18" s="2">
        <v>-3206</v>
      </c>
      <c r="AA18" s="2">
        <v>-3253.9448899999998</v>
      </c>
      <c r="AB18" s="2">
        <v>-2132.1101900000003</v>
      </c>
      <c r="AC18" s="2">
        <v>-1710</v>
      </c>
      <c r="AD18" s="2">
        <v>-3657.9449199999999</v>
      </c>
      <c r="AE18" s="2">
        <v>-2388.9036500000002</v>
      </c>
      <c r="AF18" s="2">
        <v>-2077</v>
      </c>
      <c r="AG18" s="45">
        <v>-763</v>
      </c>
      <c r="AH18" s="45">
        <v>-1997.0963499999998</v>
      </c>
      <c r="AI18" s="45">
        <v>-44</v>
      </c>
      <c r="AJ18" s="45">
        <v>-97</v>
      </c>
      <c r="AK18" s="45">
        <v>-396.91669000000002</v>
      </c>
      <c r="AL18" s="45">
        <v>-253.58039999999994</v>
      </c>
      <c r="AM18" s="45">
        <v>-478.0301</v>
      </c>
      <c r="AN18" s="45">
        <v>-321.80505999999997</v>
      </c>
      <c r="AO18" s="45">
        <v>-342.62622999999974</v>
      </c>
      <c r="AP18" s="45">
        <v>-81.995449999999892</v>
      </c>
      <c r="AQ18" s="45">
        <v>-381.40215000000001</v>
      </c>
      <c r="AR18" s="45">
        <v>-290.02962000000002</v>
      </c>
      <c r="AS18" s="2"/>
    </row>
    <row r="19" spans="1:45" x14ac:dyDescent="0.25">
      <c r="A19" t="s">
        <v>142</v>
      </c>
      <c r="B19" t="s">
        <v>562</v>
      </c>
      <c r="C19" s="2">
        <v>0</v>
      </c>
      <c r="D19" s="2">
        <v>-1499</v>
      </c>
      <c r="E19" s="2">
        <v>-1062</v>
      </c>
      <c r="F19" s="2">
        <v>-9959</v>
      </c>
      <c r="G19" s="2">
        <v>-2188</v>
      </c>
      <c r="H19" s="2">
        <v>-2324</v>
      </c>
      <c r="I19" s="2">
        <v>-2026</v>
      </c>
      <c r="J19" s="2">
        <v>-3597</v>
      </c>
      <c r="K19" s="2">
        <v>-857</v>
      </c>
      <c r="L19" s="2">
        <v>-12157</v>
      </c>
      <c r="M19" s="2">
        <v>-465</v>
      </c>
      <c r="N19" s="2">
        <v>-1740</v>
      </c>
      <c r="O19" s="2">
        <v>-1953</v>
      </c>
      <c r="P19" s="2">
        <v>-2921</v>
      </c>
      <c r="Q19" s="2">
        <v>-775</v>
      </c>
      <c r="R19" s="2">
        <v>582</v>
      </c>
      <c r="S19" s="2">
        <v>-775</v>
      </c>
      <c r="T19" s="2">
        <v>-1000</v>
      </c>
      <c r="U19" s="2">
        <v>-1301</v>
      </c>
      <c r="V19" s="2">
        <v>-3432</v>
      </c>
      <c r="W19" s="2">
        <v>-843</v>
      </c>
      <c r="X19" s="2">
        <v>-1190</v>
      </c>
      <c r="Y19" s="2">
        <v>-1465</v>
      </c>
      <c r="Z19" s="2">
        <v>-3239</v>
      </c>
      <c r="AA19" s="2">
        <v>-942.91170000000011</v>
      </c>
      <c r="AB19" s="2">
        <v>-1694.53883</v>
      </c>
      <c r="AC19" s="2">
        <v>-3222</v>
      </c>
      <c r="AD19" s="2">
        <v>-1630.5494699999999</v>
      </c>
      <c r="AE19" s="2">
        <v>-1021.6857</v>
      </c>
      <c r="AF19" s="2">
        <v>-1351</v>
      </c>
      <c r="AG19" s="45">
        <v>-1360</v>
      </c>
      <c r="AH19" s="45">
        <v>-3081.3143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2"/>
    </row>
    <row r="20" spans="1:45" x14ac:dyDescent="0.25">
      <c r="A20" t="s">
        <v>230</v>
      </c>
      <c r="B20" t="s">
        <v>563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-23</v>
      </c>
      <c r="Q20" s="2">
        <v>-29</v>
      </c>
      <c r="R20" s="2">
        <v>-19</v>
      </c>
      <c r="S20" s="2">
        <v>0</v>
      </c>
      <c r="T20" s="2">
        <v>0</v>
      </c>
      <c r="U20" s="2">
        <v>-1214</v>
      </c>
      <c r="V20" s="2">
        <v>-96</v>
      </c>
      <c r="W20" s="2">
        <v>-27</v>
      </c>
      <c r="X20" s="2">
        <v>-951</v>
      </c>
      <c r="Y20" s="2">
        <v>-139</v>
      </c>
      <c r="Z20" s="2">
        <v>-8</v>
      </c>
      <c r="AA20" s="2">
        <v>-306.35608000000002</v>
      </c>
      <c r="AB20" s="2">
        <v>-129.16381999999999</v>
      </c>
      <c r="AC20" s="2">
        <v>-136</v>
      </c>
      <c r="AD20" s="2">
        <v>-198.48009999999999</v>
      </c>
      <c r="AE20" s="2">
        <v>-80.098320000000001</v>
      </c>
      <c r="AF20" s="2">
        <v>-196</v>
      </c>
      <c r="AG20" s="45">
        <v>-110</v>
      </c>
      <c r="AH20" s="45">
        <v>386.09832</v>
      </c>
      <c r="AI20" s="45">
        <v>-67</v>
      </c>
      <c r="AJ20" s="45">
        <v>-68</v>
      </c>
      <c r="AK20" s="45">
        <v>-78.762509999999992</v>
      </c>
      <c r="AL20" s="45">
        <v>-84.522349999999989</v>
      </c>
      <c r="AM20" s="45">
        <v>-100.14995</v>
      </c>
      <c r="AN20" s="45">
        <v>-123.83747000000001</v>
      </c>
      <c r="AO20" s="45">
        <v>-149.44694999999993</v>
      </c>
      <c r="AP20" s="45">
        <v>-124.36916000000002</v>
      </c>
      <c r="AQ20" s="45">
        <v>-114.38115000000001</v>
      </c>
      <c r="AR20" s="45">
        <v>-106.80461999999999</v>
      </c>
      <c r="AS20" s="2"/>
    </row>
    <row r="21" spans="1:45" x14ac:dyDescent="0.25">
      <c r="A21" t="s">
        <v>238</v>
      </c>
      <c r="B21" t="s">
        <v>555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-923</v>
      </c>
      <c r="O21" s="2">
        <v>0</v>
      </c>
      <c r="P21" s="2">
        <v>0</v>
      </c>
      <c r="Q21" s="2">
        <v>0</v>
      </c>
      <c r="R21" s="2">
        <v>-45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-1669</v>
      </c>
      <c r="AA21" s="2">
        <v>0</v>
      </c>
      <c r="AB21" s="2">
        <v>0</v>
      </c>
      <c r="AC21" s="2">
        <v>0</v>
      </c>
      <c r="AD21" s="2">
        <v>-6507</v>
      </c>
      <c r="AE21" s="2">
        <v>0</v>
      </c>
      <c r="AF21" s="2">
        <v>0</v>
      </c>
      <c r="AG21" s="45">
        <v>0</v>
      </c>
      <c r="AH21" s="45">
        <v>-7683</v>
      </c>
      <c r="AI21" s="45">
        <v>0</v>
      </c>
      <c r="AJ21" s="45">
        <v>0</v>
      </c>
      <c r="AK21" s="45">
        <v>0</v>
      </c>
      <c r="AL21" s="45">
        <v>-681.98896999999999</v>
      </c>
      <c r="AM21" s="45">
        <v>0</v>
      </c>
      <c r="AN21" s="45">
        <v>0</v>
      </c>
      <c r="AO21" s="45">
        <v>0</v>
      </c>
      <c r="AP21" s="45">
        <v>15.20374</v>
      </c>
      <c r="AQ21" s="45">
        <v>0</v>
      </c>
      <c r="AR21" s="45">
        <v>0</v>
      </c>
      <c r="AS21" s="2"/>
    </row>
    <row r="22" spans="1:45" x14ac:dyDescent="0.25">
      <c r="A22" t="s">
        <v>147</v>
      </c>
      <c r="B22" t="s">
        <v>564</v>
      </c>
      <c r="C22" s="2">
        <v>0</v>
      </c>
      <c r="D22" s="2">
        <v>0</v>
      </c>
      <c r="E22" s="2">
        <v>-99</v>
      </c>
      <c r="F22" s="2">
        <v>-46</v>
      </c>
      <c r="G22" s="2">
        <v>-11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2"/>
    </row>
    <row r="23" spans="1:45" x14ac:dyDescent="0.25">
      <c r="A23" t="s">
        <v>310</v>
      </c>
      <c r="B23" t="s">
        <v>565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45">
        <v>-1227</v>
      </c>
      <c r="AH23" s="45">
        <v>-428</v>
      </c>
      <c r="AI23" s="45">
        <v>244</v>
      </c>
      <c r="AJ23" s="45">
        <v>0</v>
      </c>
      <c r="AK23" s="45">
        <v>0</v>
      </c>
      <c r="AL23" s="45">
        <v>-244</v>
      </c>
      <c r="AM23" s="45">
        <v>87.178429999999992</v>
      </c>
      <c r="AN23" s="45">
        <v>-428.99058999999994</v>
      </c>
      <c r="AO23" s="45">
        <v>-372.36759000000006</v>
      </c>
      <c r="AP23" s="45">
        <v>-287.87345000000005</v>
      </c>
      <c r="AQ23" s="45">
        <v>125.77285999999999</v>
      </c>
      <c r="AR23" s="45">
        <v>0</v>
      </c>
      <c r="AS23" s="2"/>
    </row>
    <row r="24" spans="1:45" x14ac:dyDescent="0.25">
      <c r="A24" t="s">
        <v>311</v>
      </c>
      <c r="B24" t="s">
        <v>566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2"/>
    </row>
    <row r="25" spans="1:45" x14ac:dyDescent="0.25">
      <c r="A25" t="s">
        <v>309</v>
      </c>
      <c r="B25" t="s">
        <v>567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-607</v>
      </c>
      <c r="AG25" s="45">
        <v>-760</v>
      </c>
      <c r="AH25" s="45">
        <v>1367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2"/>
    </row>
    <row r="26" spans="1:45" x14ac:dyDescent="0.25">
      <c r="A26" t="s">
        <v>148</v>
      </c>
      <c r="B26" t="s">
        <v>568</v>
      </c>
      <c r="C26" s="2">
        <v>0</v>
      </c>
      <c r="D26" s="2">
        <v>0</v>
      </c>
      <c r="E26" s="2">
        <v>-118</v>
      </c>
      <c r="F26" s="2">
        <v>-70</v>
      </c>
      <c r="G26" s="2">
        <v>-140</v>
      </c>
      <c r="H26" s="2">
        <v>-111</v>
      </c>
      <c r="I26" s="2">
        <v>-105</v>
      </c>
      <c r="J26" s="2">
        <v>-74</v>
      </c>
      <c r="K26" s="2">
        <v>-67</v>
      </c>
      <c r="L26" s="2">
        <v>-60</v>
      </c>
      <c r="M26" s="2">
        <v>-53</v>
      </c>
      <c r="N26" s="2">
        <v>-49</v>
      </c>
      <c r="O26" s="2">
        <v>-49</v>
      </c>
      <c r="P26" s="2">
        <v>-93</v>
      </c>
      <c r="Q26" s="2">
        <v>-583</v>
      </c>
      <c r="R26" s="2">
        <v>18</v>
      </c>
      <c r="S26" s="2">
        <v>-26</v>
      </c>
      <c r="T26" s="2">
        <v>-22</v>
      </c>
      <c r="U26" s="2">
        <v>-20</v>
      </c>
      <c r="V26" s="2">
        <v>-33</v>
      </c>
      <c r="W26" s="2">
        <v>-21</v>
      </c>
      <c r="X26" s="2">
        <v>-27</v>
      </c>
      <c r="Y26" s="2">
        <v>-37</v>
      </c>
      <c r="Z26" s="2">
        <v>-34</v>
      </c>
      <c r="AA26" s="2">
        <v>-160.14802</v>
      </c>
      <c r="AB26" s="2">
        <v>-42.874670000000009</v>
      </c>
      <c r="AC26" s="2">
        <v>-53</v>
      </c>
      <c r="AD26" s="2">
        <v>-57.977309999999989</v>
      </c>
      <c r="AE26" s="2">
        <v>-60.672490000000003</v>
      </c>
      <c r="AF26" s="2">
        <v>-57</v>
      </c>
      <c r="AG26" s="45">
        <v>-58</v>
      </c>
      <c r="AH26" s="45">
        <v>-43.32750999999999</v>
      </c>
      <c r="AI26" s="45">
        <v>0</v>
      </c>
      <c r="AJ26" s="45">
        <v>-366</v>
      </c>
      <c r="AK26" s="45">
        <v>-493.51247000000001</v>
      </c>
      <c r="AL26" s="45">
        <v>-230.82407000000001</v>
      </c>
      <c r="AM26" s="45">
        <v>0</v>
      </c>
      <c r="AN26" s="45">
        <v>0</v>
      </c>
      <c r="AO26" s="45">
        <v>-1178.5028500000001</v>
      </c>
      <c r="AP26" s="45">
        <v>0</v>
      </c>
      <c r="AQ26" s="45">
        <v>0</v>
      </c>
      <c r="AR26" s="45">
        <v>-177.83161999999999</v>
      </c>
      <c r="AS26" s="2"/>
    </row>
    <row r="27" spans="1:45" x14ac:dyDescent="0.25">
      <c r="A27" t="s">
        <v>143</v>
      </c>
      <c r="B27" t="s">
        <v>569</v>
      </c>
      <c r="C27" s="2">
        <v>0</v>
      </c>
      <c r="D27" s="2">
        <v>-298</v>
      </c>
      <c r="E27" s="2">
        <v>-47</v>
      </c>
      <c r="F27" s="2">
        <v>-346</v>
      </c>
      <c r="G27" s="2">
        <v>-60</v>
      </c>
      <c r="H27" s="2">
        <v>-91</v>
      </c>
      <c r="I27" s="2">
        <v>-60</v>
      </c>
      <c r="J27" s="2">
        <v>-27</v>
      </c>
      <c r="K27" s="2">
        <v>0</v>
      </c>
      <c r="L27" s="2">
        <v>0</v>
      </c>
      <c r="M27" s="2">
        <v>0</v>
      </c>
      <c r="N27" s="2">
        <v>-185</v>
      </c>
      <c r="O27" s="2">
        <v>-46</v>
      </c>
      <c r="P27" s="2">
        <v>-46</v>
      </c>
      <c r="Q27" s="2">
        <v>0</v>
      </c>
      <c r="R27" s="2">
        <v>46</v>
      </c>
      <c r="S27" s="2">
        <v>-1</v>
      </c>
      <c r="T27" s="2">
        <v>0</v>
      </c>
      <c r="U27" s="2">
        <v>0</v>
      </c>
      <c r="V27" s="2">
        <v>-27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2"/>
    </row>
    <row r="28" spans="1:45" x14ac:dyDescent="0.25">
      <c r="A28" t="s">
        <v>66</v>
      </c>
      <c r="B28" t="s">
        <v>491</v>
      </c>
      <c r="C28" s="2">
        <v>-8449</v>
      </c>
      <c r="D28" s="2">
        <v>-1949</v>
      </c>
      <c r="E28" s="2">
        <v>1252</v>
      </c>
      <c r="F28" s="2">
        <v>8375</v>
      </c>
      <c r="G28" s="2">
        <v>-34</v>
      </c>
      <c r="H28" s="2">
        <v>-28</v>
      </c>
      <c r="I28" s="2">
        <v>-401</v>
      </c>
      <c r="J28" s="2">
        <v>444</v>
      </c>
      <c r="K28" s="2">
        <v>-1</v>
      </c>
      <c r="L28" s="2">
        <v>-51</v>
      </c>
      <c r="M28" s="2">
        <v>-80</v>
      </c>
      <c r="N28" s="2">
        <v>-20</v>
      </c>
      <c r="O28" s="2">
        <v>-3</v>
      </c>
      <c r="P28" s="2">
        <v>-6</v>
      </c>
      <c r="Q28" s="2">
        <v>-2</v>
      </c>
      <c r="R28" s="2">
        <v>1</v>
      </c>
      <c r="S28" s="2">
        <v>-13</v>
      </c>
      <c r="T28" s="2">
        <v>-7</v>
      </c>
      <c r="U28" s="2">
        <v>-9</v>
      </c>
      <c r="V28" s="2">
        <v>-17</v>
      </c>
      <c r="W28" s="2">
        <v>-8</v>
      </c>
      <c r="X28" s="2">
        <v>-89</v>
      </c>
      <c r="Y28" s="2">
        <v>-277</v>
      </c>
      <c r="Z28" s="2">
        <v>-1262</v>
      </c>
      <c r="AA28" s="2">
        <v>-274.93127999999996</v>
      </c>
      <c r="AB28" s="2">
        <v>-85.105669999999975</v>
      </c>
      <c r="AC28" s="2">
        <v>-150</v>
      </c>
      <c r="AD28" s="2">
        <v>-86.963050000000067</v>
      </c>
      <c r="AE28" s="2">
        <v>-32.52825</v>
      </c>
      <c r="AF28" s="2">
        <v>-609</v>
      </c>
      <c r="AG28" s="45">
        <v>570</v>
      </c>
      <c r="AH28" s="45">
        <v>-636.47175000000004</v>
      </c>
      <c r="AI28" s="45">
        <v>-21</v>
      </c>
      <c r="AJ28" s="45">
        <v>-4</v>
      </c>
      <c r="AK28" s="45">
        <v>-17.231769999999997</v>
      </c>
      <c r="AL28" s="45">
        <v>4.1646799999999971</v>
      </c>
      <c r="AM28" s="45">
        <v>-2.6585000000000001</v>
      </c>
      <c r="AN28" s="45">
        <v>-7.4449999999999683E-2</v>
      </c>
      <c r="AO28" s="45">
        <v>-17.67998</v>
      </c>
      <c r="AP28" s="45">
        <v>-6.587530000000001</v>
      </c>
      <c r="AQ28" s="45">
        <v>-172.34634000000003</v>
      </c>
      <c r="AR28" s="45">
        <v>-25.308589999999953</v>
      </c>
      <c r="AS28" s="2"/>
    </row>
    <row r="29" spans="1:45" x14ac:dyDescent="0.25">
      <c r="C29" s="5">
        <v>-19333</v>
      </c>
      <c r="D29" s="5">
        <v>-13060</v>
      </c>
      <c r="E29" s="5">
        <v>-8204</v>
      </c>
      <c r="F29" s="5">
        <v>-9571</v>
      </c>
      <c r="G29" s="5">
        <v>-9993</v>
      </c>
      <c r="H29" s="5">
        <v>-9642</v>
      </c>
      <c r="I29" s="5">
        <v>-10728</v>
      </c>
      <c r="J29" s="5">
        <v>-7858</v>
      </c>
      <c r="K29" s="5">
        <v>-6096</v>
      </c>
      <c r="L29" s="5">
        <v>-18347</v>
      </c>
      <c r="M29" s="5">
        <v>-5695</v>
      </c>
      <c r="N29" s="5">
        <v>-10245</v>
      </c>
      <c r="O29" s="5">
        <v>-7112</v>
      </c>
      <c r="P29" s="5">
        <v>-12078</v>
      </c>
      <c r="Q29" s="5">
        <v>-5592</v>
      </c>
      <c r="R29" s="5">
        <v>-7063</v>
      </c>
      <c r="S29" s="5">
        <v>-3972</v>
      </c>
      <c r="T29" s="5">
        <v>-3114</v>
      </c>
      <c r="U29" s="5">
        <v>-7684</v>
      </c>
      <c r="V29" s="5">
        <v>-6337</v>
      </c>
      <c r="W29" s="5">
        <v>-4276</v>
      </c>
      <c r="X29" s="5">
        <v>-7393</v>
      </c>
      <c r="Y29" s="5">
        <v>-6024</v>
      </c>
      <c r="Z29" s="5">
        <v>-12876</v>
      </c>
      <c r="AA29" s="5">
        <v>-9664.2307600000004</v>
      </c>
      <c r="AB29" s="5">
        <v>-9201.0367900000001</v>
      </c>
      <c r="AC29" s="5">
        <v>-10889</v>
      </c>
      <c r="AD29" s="5">
        <v>-17336.73245</v>
      </c>
      <c r="AE29" s="5">
        <v>-8622.5240399999984</v>
      </c>
      <c r="AF29" s="5">
        <v>-9558</v>
      </c>
      <c r="AG29" s="5">
        <v>-7264</v>
      </c>
      <c r="AH29" s="5">
        <v>-15465.47596</v>
      </c>
      <c r="AI29" s="5">
        <v>-573</v>
      </c>
      <c r="AJ29" s="5">
        <v>-947</v>
      </c>
      <c r="AK29" s="5">
        <v>-1401.6906100000003</v>
      </c>
      <c r="AL29" s="5">
        <v>-2245.7476200000001</v>
      </c>
      <c r="AM29" s="5">
        <v>-854.97554000000014</v>
      </c>
      <c r="AN29" s="5">
        <v>-1241.8318100000001</v>
      </c>
      <c r="AO29" s="5">
        <v>-2414.0072300000002</v>
      </c>
      <c r="AP29" s="5">
        <v>-1003.1233600000002</v>
      </c>
      <c r="AQ29" s="5">
        <v>-877.86211000000003</v>
      </c>
      <c r="AR29" s="5">
        <v>-901.88015000000007</v>
      </c>
      <c r="AS29" s="2"/>
    </row>
    <row r="30" spans="1:45" ht="15.75" thickBot="1" x14ac:dyDescent="0.3">
      <c r="A30" s="33"/>
      <c r="B30" s="3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ht="16.5" thickTop="1" thickBot="1" x14ac:dyDescent="0.3">
      <c r="A31" s="33" t="s">
        <v>67</v>
      </c>
      <c r="B31" s="33" t="s">
        <v>570</v>
      </c>
      <c r="C31" s="50">
        <v>-18155</v>
      </c>
      <c r="D31" s="50">
        <v>-9861</v>
      </c>
      <c r="E31" s="50">
        <v>-8304</v>
      </c>
      <c r="F31" s="50">
        <v>-8289</v>
      </c>
      <c r="G31" s="7">
        <v>-9113</v>
      </c>
      <c r="H31" s="7">
        <v>-9551</v>
      </c>
      <c r="I31" s="7">
        <v>-10004</v>
      </c>
      <c r="J31" s="7">
        <v>17693</v>
      </c>
      <c r="K31" s="7">
        <v>-3980</v>
      </c>
      <c r="L31" s="7">
        <v>-3186</v>
      </c>
      <c r="M31" s="7">
        <v>-3455</v>
      </c>
      <c r="N31" s="7">
        <v>-8864</v>
      </c>
      <c r="O31" s="7">
        <v>-4532</v>
      </c>
      <c r="P31" s="7">
        <v>-8157</v>
      </c>
      <c r="Q31" s="7">
        <v>-4676</v>
      </c>
      <c r="R31" s="7">
        <v>-8139</v>
      </c>
      <c r="S31" s="7">
        <v>1231</v>
      </c>
      <c r="T31" s="7">
        <v>-1807</v>
      </c>
      <c r="U31" s="7">
        <v>20153</v>
      </c>
      <c r="V31" s="7">
        <v>-4149</v>
      </c>
      <c r="W31" s="7">
        <v>-1601</v>
      </c>
      <c r="X31" s="7">
        <v>-6134</v>
      </c>
      <c r="Y31" s="7">
        <v>-1224</v>
      </c>
      <c r="Z31" s="7">
        <v>-5835.0891200000005</v>
      </c>
      <c r="AA31" s="7">
        <v>-7239.3479900000002</v>
      </c>
      <c r="AB31" s="7">
        <v>-3960.9058500000001</v>
      </c>
      <c r="AC31" s="7">
        <v>-4969.9973800000007</v>
      </c>
      <c r="AD31" s="7">
        <v>-13273.748779999998</v>
      </c>
      <c r="AE31" s="7">
        <v>-4394.5227899999982</v>
      </c>
      <c r="AF31" s="7">
        <v>-6263.6818000000003</v>
      </c>
      <c r="AG31" s="7">
        <v>-3844.3</v>
      </c>
      <c r="AH31" s="7">
        <v>-10153.49541</v>
      </c>
      <c r="AI31" s="7">
        <v>1023</v>
      </c>
      <c r="AJ31" s="7">
        <v>1039</v>
      </c>
      <c r="AK31" s="7">
        <v>519.15366999999947</v>
      </c>
      <c r="AL31" s="7">
        <v>1827.3733700000003</v>
      </c>
      <c r="AM31" s="7">
        <v>1438.2184299999997</v>
      </c>
      <c r="AN31" s="7">
        <v>1568.2569200000003</v>
      </c>
      <c r="AO31" s="7">
        <v>751.3171999999995</v>
      </c>
      <c r="AP31" s="7">
        <v>1901.8068700000013</v>
      </c>
      <c r="AQ31" s="7">
        <v>1758.3798999999999</v>
      </c>
      <c r="AR31" s="7">
        <v>1662.0391600000007</v>
      </c>
      <c r="AS31" s="2"/>
    </row>
    <row r="32" spans="1:45" ht="15.75" thickTop="1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25">
      <c r="A33" s="69" t="s">
        <v>297</v>
      </c>
      <c r="B33" s="6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2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47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47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47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2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2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3:45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3:45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3:45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3:45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3:45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3:45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3:45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3:45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3:45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3:45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3:45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3:45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3:45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3:45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3:45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3:45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3:45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3:45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3:45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3:45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3:45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3:45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3:45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3:45" x14ac:dyDescent="0.2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3:45" x14ac:dyDescent="0.2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3:45" x14ac:dyDescent="0.2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3:45" x14ac:dyDescent="0.2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3:45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3:45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3:45" x14ac:dyDescent="0.2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3:45" x14ac:dyDescent="0.2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3:45" x14ac:dyDescent="0.2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3:45" x14ac:dyDescent="0.2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3:45" x14ac:dyDescent="0.2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3:45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3:45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3:45" x14ac:dyDescent="0.2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3:45" x14ac:dyDescent="0.2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3:45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3:45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3:45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3:45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3:45" x14ac:dyDescent="0.2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3:45" x14ac:dyDescent="0.2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3:45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3:45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3:45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3:45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3:45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3:45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3:45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3:45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3:45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3:45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3:45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3:45" x14ac:dyDescent="0.2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3:45" x14ac:dyDescent="0.2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3:45" x14ac:dyDescent="0.2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3:45" x14ac:dyDescent="0.2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3:45" x14ac:dyDescent="0.2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3:45" x14ac:dyDescent="0.2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3:45" x14ac:dyDescent="0.2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3:45" x14ac:dyDescent="0.2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3:45" x14ac:dyDescent="0.2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3:45" x14ac:dyDescent="0.25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3:45" x14ac:dyDescent="0.2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3:45" x14ac:dyDescent="0.2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3:45" x14ac:dyDescent="0.2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3:45" x14ac:dyDescent="0.2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3:45" x14ac:dyDescent="0.2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3:45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3:45" x14ac:dyDescent="0.2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3:45" x14ac:dyDescent="0.2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3:45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3:45" x14ac:dyDescent="0.2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3:45" x14ac:dyDescent="0.2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3:45" x14ac:dyDescent="0.2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3:45" x14ac:dyDescent="0.2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3:45" x14ac:dyDescent="0.2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3:45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3:45" x14ac:dyDescent="0.2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3:45" x14ac:dyDescent="0.2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3:45" x14ac:dyDescent="0.25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3:45" x14ac:dyDescent="0.25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3:45" x14ac:dyDescent="0.2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3:45" x14ac:dyDescent="0.25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3:45" x14ac:dyDescent="0.25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3:45" x14ac:dyDescent="0.2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3:45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3:45" x14ac:dyDescent="0.25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3:45" x14ac:dyDescent="0.2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3:45" x14ac:dyDescent="0.25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3:45" x14ac:dyDescent="0.25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3:45" x14ac:dyDescent="0.25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3:45" x14ac:dyDescent="0.25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3:45" x14ac:dyDescent="0.25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3:45" x14ac:dyDescent="0.25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3:45" x14ac:dyDescent="0.2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3:45" x14ac:dyDescent="0.2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3:45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3:45" x14ac:dyDescent="0.2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3:45" x14ac:dyDescent="0.2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3:45" x14ac:dyDescent="0.25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3:45" x14ac:dyDescent="0.2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3:45" x14ac:dyDescent="0.25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3:45" x14ac:dyDescent="0.2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3:45" x14ac:dyDescent="0.25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3:45" x14ac:dyDescent="0.25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3:45" x14ac:dyDescent="0.25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3:45" x14ac:dyDescent="0.25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3:45" x14ac:dyDescent="0.25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3:45" x14ac:dyDescent="0.25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3:45" x14ac:dyDescent="0.25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3:45" x14ac:dyDescent="0.25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3:45" x14ac:dyDescent="0.25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3:45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3:45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3:45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3:45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3:45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3:45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3:45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3:45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3:45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3:45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3:45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3:45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3:45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3:45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3:45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3:45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3:45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3:45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3:45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3:45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3:45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3:45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3:45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3:45" x14ac:dyDescent="0.2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3:45" x14ac:dyDescent="0.2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3:45" x14ac:dyDescent="0.2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3:45" x14ac:dyDescent="0.2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3:45" x14ac:dyDescent="0.2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3:45" x14ac:dyDescent="0.2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3:45" x14ac:dyDescent="0.2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3:45" x14ac:dyDescent="0.2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3:45" x14ac:dyDescent="0.2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3:45" x14ac:dyDescent="0.2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3:45" x14ac:dyDescent="0.2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3:45" x14ac:dyDescent="0.2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3:45" x14ac:dyDescent="0.2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3:45" x14ac:dyDescent="0.2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3:45" x14ac:dyDescent="0.2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3:45" x14ac:dyDescent="0.2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3:45" x14ac:dyDescent="0.2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3:45" x14ac:dyDescent="0.2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3:45" x14ac:dyDescent="0.2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3:45" x14ac:dyDescent="0.2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3:45" x14ac:dyDescent="0.2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3:45" x14ac:dyDescent="0.2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3:45" x14ac:dyDescent="0.2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3:45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3:45" x14ac:dyDescent="0.2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3:45" x14ac:dyDescent="0.2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3:45" x14ac:dyDescent="0.2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3:45" x14ac:dyDescent="0.2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3:45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3:45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3:45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3:45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3:45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3:45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3:45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3:45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3:45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3:45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3:45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3:45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3:45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3:45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3:45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3:45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3:45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3:45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3:45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3:45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3:45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3:45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3:45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3:45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3:45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3:45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3:45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3:45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3:45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3:45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3:45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3:45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3:45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3:45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3:45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3:45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  <row r="251" spans="3:45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</row>
    <row r="252" spans="3:45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</row>
    <row r="253" spans="3:45" x14ac:dyDescent="0.2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</row>
    <row r="254" spans="3:45" x14ac:dyDescent="0.2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</row>
    <row r="255" spans="3:45" x14ac:dyDescent="0.2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</row>
    <row r="256" spans="3:45" x14ac:dyDescent="0.2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</row>
    <row r="257" spans="3:45" x14ac:dyDescent="0.2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</row>
    <row r="258" spans="3:45" x14ac:dyDescent="0.2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</row>
    <row r="259" spans="3:45" x14ac:dyDescent="0.2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</row>
    <row r="260" spans="3:45" x14ac:dyDescent="0.2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</row>
    <row r="261" spans="3:45" x14ac:dyDescent="0.2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</row>
    <row r="262" spans="3:45" x14ac:dyDescent="0.2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</row>
    <row r="263" spans="3:45" x14ac:dyDescent="0.2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</row>
    <row r="264" spans="3:45" x14ac:dyDescent="0.2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</row>
    <row r="265" spans="3:45" x14ac:dyDescent="0.2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</row>
    <row r="266" spans="3:45" x14ac:dyDescent="0.2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</row>
    <row r="267" spans="3:45" x14ac:dyDescent="0.2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</row>
    <row r="268" spans="3:45" x14ac:dyDescent="0.2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</row>
    <row r="269" spans="3:45" x14ac:dyDescent="0.2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</row>
    <row r="270" spans="3:45" x14ac:dyDescent="0.2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</row>
    <row r="271" spans="3:45" x14ac:dyDescent="0.2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</row>
    <row r="272" spans="3:45" x14ac:dyDescent="0.2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</row>
    <row r="273" spans="3:45" x14ac:dyDescent="0.2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</row>
    <row r="274" spans="3:45" x14ac:dyDescent="0.2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</row>
    <row r="275" spans="3:45" x14ac:dyDescent="0.2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</row>
    <row r="276" spans="3:45" x14ac:dyDescent="0.2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</row>
    <row r="277" spans="3:45" x14ac:dyDescent="0.2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</row>
    <row r="278" spans="3:45" x14ac:dyDescent="0.2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</row>
    <row r="279" spans="3:45" x14ac:dyDescent="0.2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</row>
    <row r="280" spans="3:45" x14ac:dyDescent="0.2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</row>
    <row r="281" spans="3:45" x14ac:dyDescent="0.2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</row>
    <row r="282" spans="3:45" x14ac:dyDescent="0.2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</row>
    <row r="283" spans="3:45" x14ac:dyDescent="0.2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</row>
    <row r="284" spans="3:45" x14ac:dyDescent="0.2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</row>
    <row r="285" spans="3:45" x14ac:dyDescent="0.2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</row>
    <row r="286" spans="3:45" x14ac:dyDescent="0.2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</row>
    <row r="287" spans="3:45" x14ac:dyDescent="0.2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</row>
    <row r="288" spans="3:45" x14ac:dyDescent="0.2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</row>
    <row r="289" spans="3:45" x14ac:dyDescent="0.2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</row>
    <row r="290" spans="3:45" x14ac:dyDescent="0.2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</row>
    <row r="291" spans="3:45" x14ac:dyDescent="0.2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</row>
  </sheetData>
  <hyperlinks>
    <hyperlink ref="A33" location="'SUMÁRIO &gt;&gt;'!A1" display="'SUMÁRIO &gt;&gt;'" xr:uid="{00000000-0004-0000-08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R12"/>
  <sheetViews>
    <sheetView showGridLines="0" zoomScale="90" zoomScaleNormal="90" workbookViewId="0">
      <pane xSplit="1" ySplit="1" topLeftCell="AC2" activePane="bottomRight" state="frozen"/>
      <selection activeCell="AK20" sqref="AK20"/>
      <selection pane="topRight" activeCell="AK20" sqref="AK20"/>
      <selection pane="bottomLeft" activeCell="AK20" sqref="AK20"/>
      <selection pane="bottomRight" activeCell="AR14" sqref="AR14"/>
    </sheetView>
  </sheetViews>
  <sheetFormatPr defaultRowHeight="15" x14ac:dyDescent="0.25"/>
  <cols>
    <col min="1" max="1" width="32" bestFit="1" customWidth="1"/>
    <col min="2" max="2" width="34.140625" bestFit="1" customWidth="1"/>
    <col min="3" max="42" width="12.85546875" customWidth="1"/>
    <col min="43" max="44" width="11.5703125" bestFit="1" customWidth="1"/>
  </cols>
  <sheetData>
    <row r="1" spans="1:44" s="10" customFormat="1" x14ac:dyDescent="0.25">
      <c r="A1" s="56" t="s">
        <v>285</v>
      </c>
      <c r="B1" s="56" t="s">
        <v>571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3" spans="1:44" x14ac:dyDescent="0.25">
      <c r="A3" t="s">
        <v>55</v>
      </c>
      <c r="B3" t="s">
        <v>572</v>
      </c>
      <c r="C3" s="2">
        <v>28787</v>
      </c>
      <c r="D3" s="2">
        <v>30837</v>
      </c>
      <c r="E3" s="2">
        <v>31430</v>
      </c>
      <c r="F3" s="2">
        <v>34551</v>
      </c>
      <c r="G3" s="2">
        <v>38071</v>
      </c>
      <c r="H3" s="2">
        <v>41351</v>
      </c>
      <c r="I3" s="2">
        <v>43682</v>
      </c>
      <c r="J3" s="2">
        <v>36290</v>
      </c>
      <c r="K3" s="2">
        <v>34399</v>
      </c>
      <c r="L3" s="2">
        <v>29411</v>
      </c>
      <c r="M3" s="2">
        <v>31598</v>
      </c>
      <c r="N3" s="2">
        <v>28291</v>
      </c>
      <c r="O3" s="2">
        <v>28939</v>
      </c>
      <c r="P3" s="2">
        <v>29920</v>
      </c>
      <c r="Q3" s="2">
        <v>25913</v>
      </c>
      <c r="R3" s="2">
        <v>24417</v>
      </c>
      <c r="S3" s="2">
        <v>27579</v>
      </c>
      <c r="T3" s="2">
        <v>22998</v>
      </c>
      <c r="U3" s="2">
        <v>19920</v>
      </c>
      <c r="V3" s="2">
        <v>18604</v>
      </c>
      <c r="W3" s="2">
        <v>17059</v>
      </c>
      <c r="X3" s="2">
        <v>14383.193980000002</v>
      </c>
      <c r="Y3" s="2">
        <v>17767.07705</v>
      </c>
      <c r="Z3" s="2">
        <v>13037.272969999996</v>
      </c>
      <c r="AA3" s="2">
        <v>16113.492100000005</v>
      </c>
      <c r="AB3" s="2">
        <v>18201.752181637614</v>
      </c>
      <c r="AC3" s="2">
        <v>21721.161800000002</v>
      </c>
      <c r="AD3" s="2">
        <v>28122</v>
      </c>
      <c r="AE3" s="2">
        <v>31400</v>
      </c>
      <c r="AF3" s="2">
        <v>29411</v>
      </c>
      <c r="AG3" s="2">
        <v>23280</v>
      </c>
      <c r="AH3" s="2">
        <v>17561</v>
      </c>
      <c r="AI3" s="2">
        <v>15041</v>
      </c>
      <c r="AJ3" s="2">
        <v>15974</v>
      </c>
      <c r="AK3" s="2">
        <v>18021</v>
      </c>
      <c r="AL3" s="2">
        <v>22513</v>
      </c>
      <c r="AM3" s="2">
        <v>23844</v>
      </c>
      <c r="AN3" s="2">
        <v>22276.5</v>
      </c>
      <c r="AO3" s="2">
        <v>18035</v>
      </c>
      <c r="AP3" s="2">
        <v>18390</v>
      </c>
      <c r="AQ3" s="2">
        <v>18559</v>
      </c>
      <c r="AR3" s="2">
        <v>23414</v>
      </c>
    </row>
    <row r="4" spans="1:44" x14ac:dyDescent="0.25">
      <c r="A4" t="s">
        <v>56</v>
      </c>
      <c r="B4" t="s">
        <v>576</v>
      </c>
      <c r="C4" s="2">
        <v>1805</v>
      </c>
      <c r="D4" s="2">
        <v>1764</v>
      </c>
      <c r="E4" s="2">
        <v>1994</v>
      </c>
      <c r="F4" s="2">
        <v>1702</v>
      </c>
      <c r="G4" s="2">
        <v>1623</v>
      </c>
      <c r="H4" s="2">
        <v>1195</v>
      </c>
      <c r="I4" s="2">
        <v>1430</v>
      </c>
      <c r="J4" s="2">
        <v>1476</v>
      </c>
      <c r="K4" s="2">
        <v>1993</v>
      </c>
      <c r="L4" s="2">
        <v>1669</v>
      </c>
      <c r="M4" s="2">
        <v>2131</v>
      </c>
      <c r="N4" s="2">
        <v>2319</v>
      </c>
      <c r="O4" s="2">
        <v>2085</v>
      </c>
      <c r="P4" s="2">
        <v>2578</v>
      </c>
      <c r="Q4" s="2">
        <v>4007</v>
      </c>
      <c r="R4" s="2">
        <v>5213</v>
      </c>
      <c r="S4" s="2">
        <v>4571</v>
      </c>
      <c r="T4" s="2">
        <v>4692</v>
      </c>
      <c r="U4" s="2">
        <v>2986</v>
      </c>
      <c r="V4" s="2">
        <v>2211</v>
      </c>
      <c r="W4" s="2">
        <v>2548</v>
      </c>
      <c r="X4" s="2">
        <v>2584.9331099999999</v>
      </c>
      <c r="Y4" s="2">
        <v>1355.25359</v>
      </c>
      <c r="Z4" s="2">
        <v>5795.3943899999995</v>
      </c>
      <c r="AA4" s="2">
        <v>5003.5604599999997</v>
      </c>
      <c r="AB4" s="2">
        <v>4655.4134199999999</v>
      </c>
      <c r="AC4" s="2">
        <v>5053.9632199999996</v>
      </c>
      <c r="AD4" s="2">
        <v>7535</v>
      </c>
      <c r="AE4" s="2">
        <v>2725</v>
      </c>
      <c r="AF4" s="2">
        <v>1674</v>
      </c>
      <c r="AG4" s="2">
        <v>3434</v>
      </c>
      <c r="AH4" s="2">
        <v>1557</v>
      </c>
      <c r="AI4" s="2">
        <v>2563</v>
      </c>
      <c r="AJ4" s="2">
        <v>3889</v>
      </c>
      <c r="AK4" s="2">
        <v>4062</v>
      </c>
      <c r="AL4" s="2">
        <v>2676</v>
      </c>
      <c r="AM4" s="2">
        <v>2692</v>
      </c>
      <c r="AN4" s="2">
        <v>725</v>
      </c>
      <c r="AO4" s="2">
        <v>1686</v>
      </c>
      <c r="AP4" s="2">
        <v>1447</v>
      </c>
      <c r="AQ4" s="2">
        <v>2274</v>
      </c>
      <c r="AR4" s="2">
        <v>2172</v>
      </c>
    </row>
    <row r="5" spans="1:44" x14ac:dyDescent="0.25">
      <c r="A5" t="s">
        <v>57</v>
      </c>
      <c r="B5" t="s">
        <v>573</v>
      </c>
      <c r="C5" s="2">
        <v>2089</v>
      </c>
      <c r="D5" s="2">
        <v>2628</v>
      </c>
      <c r="E5" s="2">
        <v>2012</v>
      </c>
      <c r="F5" s="2">
        <v>2501</v>
      </c>
      <c r="G5" s="2">
        <v>2368</v>
      </c>
      <c r="H5" s="2">
        <v>1826</v>
      </c>
      <c r="I5" s="2">
        <v>1125</v>
      </c>
      <c r="J5" s="2">
        <v>830</v>
      </c>
      <c r="K5" s="2">
        <v>991</v>
      </c>
      <c r="L5" s="2">
        <v>1503</v>
      </c>
      <c r="M5" s="2">
        <v>1154</v>
      </c>
      <c r="N5" s="2">
        <v>645</v>
      </c>
      <c r="O5" s="2">
        <v>1138</v>
      </c>
      <c r="P5" s="2">
        <v>1233</v>
      </c>
      <c r="Q5" s="2">
        <v>882</v>
      </c>
      <c r="R5" s="2">
        <v>606</v>
      </c>
      <c r="S5" s="2">
        <v>612</v>
      </c>
      <c r="T5" s="2">
        <v>633</v>
      </c>
      <c r="U5" s="2">
        <v>675</v>
      </c>
      <c r="V5" s="2">
        <v>920</v>
      </c>
      <c r="W5" s="2">
        <v>657</v>
      </c>
      <c r="X5" s="2">
        <v>591.31749000000002</v>
      </c>
      <c r="Y5" s="2">
        <v>1235.4352799999999</v>
      </c>
      <c r="Z5" s="2">
        <v>1112.5498700000001</v>
      </c>
      <c r="AA5" s="2">
        <v>1311.8039899999999</v>
      </c>
      <c r="AB5" s="2">
        <v>1584.8523300000002</v>
      </c>
      <c r="AC5" s="2">
        <v>1516.90805</v>
      </c>
      <c r="AD5" s="2">
        <v>1557</v>
      </c>
      <c r="AE5" s="2">
        <v>1767</v>
      </c>
      <c r="AF5" s="2">
        <v>1665</v>
      </c>
      <c r="AG5" s="2">
        <v>1526</v>
      </c>
      <c r="AH5" s="2">
        <v>1033</v>
      </c>
      <c r="AI5" s="2">
        <v>401</v>
      </c>
      <c r="AJ5" s="2">
        <v>1337</v>
      </c>
      <c r="AK5" s="2">
        <v>1138</v>
      </c>
      <c r="AL5" s="2">
        <v>1053</v>
      </c>
      <c r="AM5" s="2">
        <v>827</v>
      </c>
      <c r="AN5" s="2">
        <v>858.35599999999999</v>
      </c>
      <c r="AO5" s="2">
        <v>1173.8969999999999</v>
      </c>
      <c r="AP5" s="2">
        <v>1185.009</v>
      </c>
      <c r="AQ5" s="2">
        <v>990.06600000000003</v>
      </c>
      <c r="AR5" s="2">
        <v>995.47799999999995</v>
      </c>
    </row>
    <row r="6" spans="1:44" x14ac:dyDescent="0.25">
      <c r="A6" t="s">
        <v>58</v>
      </c>
      <c r="B6" t="s">
        <v>574</v>
      </c>
      <c r="C6" s="2">
        <v>12712</v>
      </c>
      <c r="D6" s="2">
        <v>13157</v>
      </c>
      <c r="E6" s="2">
        <v>14187</v>
      </c>
      <c r="F6" s="2">
        <v>11382</v>
      </c>
      <c r="G6" s="2">
        <v>11361</v>
      </c>
      <c r="H6" s="2">
        <v>11202</v>
      </c>
      <c r="I6" s="2">
        <v>8096</v>
      </c>
      <c r="J6" s="2">
        <v>6873</v>
      </c>
      <c r="K6" s="2">
        <v>9941</v>
      </c>
      <c r="L6" s="2">
        <v>8635</v>
      </c>
      <c r="M6" s="2">
        <v>7668</v>
      </c>
      <c r="N6" s="2">
        <v>6503</v>
      </c>
      <c r="O6" s="2">
        <v>7043</v>
      </c>
      <c r="P6" s="2">
        <v>5973</v>
      </c>
      <c r="Q6" s="2">
        <v>6372</v>
      </c>
      <c r="R6" s="2">
        <v>5965</v>
      </c>
      <c r="S6" s="2">
        <v>5870</v>
      </c>
      <c r="T6" s="2">
        <v>6448</v>
      </c>
      <c r="U6" s="2">
        <v>5549</v>
      </c>
      <c r="V6" s="2">
        <v>8611</v>
      </c>
      <c r="W6" s="2">
        <v>7812</v>
      </c>
      <c r="X6" s="2">
        <v>7023.8286799999996</v>
      </c>
      <c r="Y6" s="2">
        <v>12550.549560000001</v>
      </c>
      <c r="Z6" s="2">
        <v>9515.1291700000002</v>
      </c>
      <c r="AA6" s="2">
        <v>14686.115920000002</v>
      </c>
      <c r="AB6" s="2">
        <v>15407.722089999999</v>
      </c>
      <c r="AC6" s="2">
        <v>14734.53032</v>
      </c>
      <c r="AD6" s="2">
        <v>16116</v>
      </c>
      <c r="AE6" s="2">
        <v>17259</v>
      </c>
      <c r="AF6" s="2">
        <v>13643</v>
      </c>
      <c r="AG6" s="2">
        <v>10621</v>
      </c>
      <c r="AH6" s="2">
        <v>9100</v>
      </c>
      <c r="AI6" s="2">
        <v>8596</v>
      </c>
      <c r="AJ6" s="2">
        <v>8783</v>
      </c>
      <c r="AK6" s="2">
        <v>9286</v>
      </c>
      <c r="AL6" s="2">
        <v>9577</v>
      </c>
      <c r="AM6" s="2">
        <v>7785</v>
      </c>
      <c r="AN6" s="2">
        <v>7042</v>
      </c>
      <c r="AO6" s="2">
        <v>7565</v>
      </c>
      <c r="AP6" s="2">
        <v>7115</v>
      </c>
      <c r="AQ6" s="2">
        <v>8071</v>
      </c>
      <c r="AR6" s="2">
        <v>9411</v>
      </c>
    </row>
    <row r="7" spans="1:44" x14ac:dyDescent="0.25">
      <c r="A7" t="s">
        <v>59</v>
      </c>
      <c r="B7" t="s">
        <v>575</v>
      </c>
      <c r="C7" s="2">
        <v>692</v>
      </c>
      <c r="D7" s="2">
        <v>1002</v>
      </c>
      <c r="E7" s="2">
        <v>5342</v>
      </c>
      <c r="F7" s="2">
        <v>8198</v>
      </c>
      <c r="G7" s="2">
        <v>5258</v>
      </c>
      <c r="H7" s="2">
        <v>3731</v>
      </c>
      <c r="I7" s="2">
        <v>3044</v>
      </c>
      <c r="J7" s="2">
        <v>2024</v>
      </c>
      <c r="K7" s="2">
        <v>3432</v>
      </c>
      <c r="L7" s="2">
        <v>4347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</row>
    <row r="8" spans="1:44" x14ac:dyDescent="0.25">
      <c r="A8" t="s">
        <v>204</v>
      </c>
      <c r="B8" t="s">
        <v>577</v>
      </c>
      <c r="C8" s="2"/>
      <c r="D8" s="2"/>
      <c r="E8" s="2"/>
      <c r="F8" s="2"/>
      <c r="G8" s="2"/>
      <c r="H8" s="2"/>
      <c r="I8" s="2"/>
      <c r="J8" s="2"/>
      <c r="K8" s="2">
        <v>-2570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</row>
    <row r="9" spans="1:44" ht="15.75" thickBot="1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16.5" thickTop="1" thickBot="1" x14ac:dyDescent="0.3">
      <c r="A10" s="33" t="s">
        <v>269</v>
      </c>
      <c r="B10" s="33"/>
      <c r="C10" s="7">
        <v>46085</v>
      </c>
      <c r="D10" s="7">
        <v>49388</v>
      </c>
      <c r="E10" s="7">
        <v>54965</v>
      </c>
      <c r="F10" s="7">
        <v>58334</v>
      </c>
      <c r="G10" s="7">
        <v>58681</v>
      </c>
      <c r="H10" s="7">
        <v>59305</v>
      </c>
      <c r="I10" s="7">
        <v>57377</v>
      </c>
      <c r="J10" s="7">
        <v>47493</v>
      </c>
      <c r="K10" s="7">
        <v>48186</v>
      </c>
      <c r="L10" s="7">
        <v>45565</v>
      </c>
      <c r="M10" s="7">
        <v>42551</v>
      </c>
      <c r="N10" s="7">
        <v>37758</v>
      </c>
      <c r="O10" s="7">
        <v>39205</v>
      </c>
      <c r="P10" s="7">
        <v>39704</v>
      </c>
      <c r="Q10" s="7">
        <v>37174</v>
      </c>
      <c r="R10" s="7">
        <v>36201</v>
      </c>
      <c r="S10" s="7">
        <v>38632</v>
      </c>
      <c r="T10" s="7">
        <v>34771</v>
      </c>
      <c r="U10" s="7">
        <v>29130</v>
      </c>
      <c r="V10" s="7">
        <v>30346</v>
      </c>
      <c r="W10" s="7">
        <v>28076</v>
      </c>
      <c r="X10" s="7">
        <v>24583.273260000002</v>
      </c>
      <c r="Y10" s="7">
        <v>32908.315480000005</v>
      </c>
      <c r="Z10" s="7">
        <v>29460.346399999995</v>
      </c>
      <c r="AA10" s="7">
        <v>37114.972470000008</v>
      </c>
      <c r="AB10" s="7">
        <v>39849.740021637612</v>
      </c>
      <c r="AC10" s="7">
        <v>43026.563389999996</v>
      </c>
      <c r="AD10" s="7">
        <v>53330</v>
      </c>
      <c r="AE10" s="7">
        <v>53151</v>
      </c>
      <c r="AF10" s="7">
        <v>46393</v>
      </c>
      <c r="AG10" s="7">
        <v>38861</v>
      </c>
      <c r="AH10" s="7">
        <v>29251</v>
      </c>
      <c r="AI10" s="7">
        <v>26601</v>
      </c>
      <c r="AJ10" s="7">
        <v>29983</v>
      </c>
      <c r="AK10" s="7">
        <v>32507</v>
      </c>
      <c r="AL10" s="7">
        <v>35819</v>
      </c>
      <c r="AM10" s="7">
        <v>35148</v>
      </c>
      <c r="AN10" s="7">
        <v>30901.856</v>
      </c>
      <c r="AO10" s="7">
        <v>28459.897000000001</v>
      </c>
      <c r="AP10" s="7">
        <v>28137.008999999998</v>
      </c>
      <c r="AQ10" s="7">
        <v>29894.065999999999</v>
      </c>
      <c r="AR10" s="7">
        <v>35992.478000000003</v>
      </c>
    </row>
    <row r="11" spans="1:44" ht="15.75" thickTop="1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4" x14ac:dyDescent="0.25">
      <c r="A12" s="69" t="s">
        <v>297</v>
      </c>
      <c r="B12" s="69"/>
    </row>
  </sheetData>
  <hyperlinks>
    <hyperlink ref="A12" location="'SUMÁRIO &gt;&gt;'!A1" display="'SUMÁRIO &gt;&gt;'" xr:uid="{00000000-0004-0000-09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R24"/>
  <sheetViews>
    <sheetView showGridLines="0" zoomScale="90" zoomScaleNormal="90" workbookViewId="0">
      <pane xSplit="1" ySplit="1" topLeftCell="AD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6" sqref="AR26:AR27"/>
    </sheetView>
  </sheetViews>
  <sheetFormatPr defaultColWidth="9.140625" defaultRowHeight="15" x14ac:dyDescent="0.25"/>
  <cols>
    <col min="1" max="1" width="36.5703125" style="2" bestFit="1" customWidth="1"/>
    <col min="2" max="2" width="36.5703125" style="2" customWidth="1"/>
    <col min="3" max="3" width="8.85546875" style="2" bestFit="1" customWidth="1"/>
    <col min="4" max="42" width="12.85546875" style="2" customWidth="1"/>
    <col min="43" max="44" width="11.5703125" style="2" bestFit="1" customWidth="1"/>
    <col min="45" max="16384" width="9.140625" style="2"/>
  </cols>
  <sheetData>
    <row r="1" spans="1:44" s="10" customFormat="1" x14ac:dyDescent="0.25">
      <c r="A1" s="56" t="s">
        <v>286</v>
      </c>
      <c r="B1" s="56" t="s">
        <v>578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s="4" customFormat="1" x14ac:dyDescent="0.25">
      <c r="A2" s="4" t="s">
        <v>118</v>
      </c>
      <c r="B2" s="4" t="s">
        <v>587</v>
      </c>
    </row>
    <row r="3" spans="1:44" x14ac:dyDescent="0.25">
      <c r="A3" s="2" t="s">
        <v>119</v>
      </c>
      <c r="B3" s="2" t="s">
        <v>579</v>
      </c>
      <c r="C3" s="2">
        <v>12433</v>
      </c>
      <c r="D3" s="2">
        <v>12433</v>
      </c>
      <c r="E3" s="2">
        <v>12975</v>
      </c>
      <c r="F3" s="2">
        <v>12975</v>
      </c>
      <c r="G3" s="2">
        <v>12975</v>
      </c>
      <c r="H3" s="2">
        <v>12975</v>
      </c>
      <c r="I3" s="2">
        <v>12975</v>
      </c>
      <c r="J3" s="2">
        <v>12975</v>
      </c>
      <c r="K3" s="2">
        <v>12975</v>
      </c>
      <c r="L3" s="2">
        <v>12975</v>
      </c>
      <c r="M3" s="2">
        <v>12975</v>
      </c>
      <c r="N3" s="2">
        <v>12975</v>
      </c>
      <c r="O3" s="2">
        <v>12975</v>
      </c>
      <c r="P3" s="2">
        <v>12975</v>
      </c>
      <c r="Q3" s="2">
        <v>685</v>
      </c>
      <c r="R3" s="2">
        <v>685</v>
      </c>
      <c r="S3" s="2">
        <v>571</v>
      </c>
      <c r="T3" s="2">
        <v>571</v>
      </c>
      <c r="U3" s="2">
        <v>571</v>
      </c>
      <c r="V3" s="2">
        <v>571</v>
      </c>
      <c r="W3" s="2">
        <v>571</v>
      </c>
      <c r="X3" s="2">
        <v>571</v>
      </c>
      <c r="Y3" s="2">
        <v>571</v>
      </c>
      <c r="Z3" s="2">
        <v>571</v>
      </c>
      <c r="AA3" s="2">
        <v>570.53700000000003</v>
      </c>
      <c r="AB3" s="2">
        <v>571</v>
      </c>
      <c r="AC3" s="2">
        <v>571</v>
      </c>
      <c r="AD3" s="2">
        <v>571</v>
      </c>
      <c r="AE3" s="2">
        <v>571</v>
      </c>
      <c r="AF3" s="2">
        <v>571</v>
      </c>
      <c r="AG3" s="2">
        <v>571</v>
      </c>
      <c r="AH3" s="2">
        <v>571</v>
      </c>
      <c r="AI3" s="2">
        <v>571</v>
      </c>
      <c r="AJ3" s="2">
        <v>571</v>
      </c>
      <c r="AK3" s="2">
        <v>571.4</v>
      </c>
      <c r="AL3" s="2">
        <v>571</v>
      </c>
      <c r="AM3" s="2">
        <v>571</v>
      </c>
      <c r="AN3" s="2">
        <v>571</v>
      </c>
      <c r="AO3" s="2">
        <v>571</v>
      </c>
      <c r="AP3" s="2">
        <v>571</v>
      </c>
      <c r="AQ3" s="2">
        <v>571</v>
      </c>
      <c r="AR3" s="2">
        <v>571</v>
      </c>
    </row>
    <row r="4" spans="1:44" x14ac:dyDescent="0.25">
      <c r="A4" s="2" t="s">
        <v>120</v>
      </c>
      <c r="B4" s="2" t="s">
        <v>580</v>
      </c>
      <c r="C4" s="2">
        <v>21216</v>
      </c>
      <c r="D4" s="2">
        <v>20936</v>
      </c>
      <c r="E4" s="2">
        <v>20653</v>
      </c>
      <c r="F4" s="2">
        <v>20371</v>
      </c>
      <c r="G4" s="2">
        <v>20093</v>
      </c>
      <c r="H4" s="2">
        <v>19810</v>
      </c>
      <c r="I4" s="2">
        <v>19520</v>
      </c>
      <c r="J4" s="2">
        <v>19428</v>
      </c>
      <c r="K4" s="2">
        <v>19151</v>
      </c>
      <c r="L4" s="2">
        <v>18870</v>
      </c>
      <c r="M4" s="2">
        <v>18635</v>
      </c>
      <c r="N4" s="2">
        <v>18412</v>
      </c>
      <c r="O4" s="2">
        <v>18204</v>
      </c>
      <c r="P4" s="2">
        <v>17983</v>
      </c>
      <c r="Q4" s="2">
        <v>4116</v>
      </c>
      <c r="R4" s="2">
        <v>4074</v>
      </c>
      <c r="S4" s="2">
        <v>4033</v>
      </c>
      <c r="T4" s="2">
        <v>3987</v>
      </c>
      <c r="U4" s="2">
        <v>3940</v>
      </c>
      <c r="V4" s="2">
        <v>3897</v>
      </c>
      <c r="W4" s="2">
        <v>3853</v>
      </c>
      <c r="X4" s="2">
        <v>3806</v>
      </c>
      <c r="Y4" s="2">
        <v>3752</v>
      </c>
      <c r="Z4" s="2">
        <v>3708</v>
      </c>
      <c r="AA4" s="2">
        <v>3664.0750399999997</v>
      </c>
      <c r="AB4" s="2">
        <v>3620</v>
      </c>
      <c r="AC4" s="2">
        <v>3574</v>
      </c>
      <c r="AD4" s="2">
        <v>3530</v>
      </c>
      <c r="AE4" s="2">
        <v>3486</v>
      </c>
      <c r="AF4" s="2">
        <v>3442</v>
      </c>
      <c r="AG4" s="2">
        <v>3397</v>
      </c>
      <c r="AH4" s="2">
        <v>3353</v>
      </c>
      <c r="AI4" s="2">
        <v>3308</v>
      </c>
      <c r="AJ4" s="2">
        <v>3264</v>
      </c>
      <c r="AK4" s="2">
        <v>3220.4</v>
      </c>
      <c r="AL4" s="2">
        <v>3175</v>
      </c>
      <c r="AM4" s="2">
        <v>3131</v>
      </c>
      <c r="AN4" s="2">
        <v>3088</v>
      </c>
      <c r="AO4" s="2">
        <v>3042</v>
      </c>
      <c r="AP4" s="2">
        <v>2998</v>
      </c>
      <c r="AQ4" s="2">
        <v>2954</v>
      </c>
      <c r="AR4" s="2">
        <v>2910</v>
      </c>
    </row>
    <row r="5" spans="1:44" x14ac:dyDescent="0.25">
      <c r="A5" s="2" t="s">
        <v>121</v>
      </c>
      <c r="B5" s="2" t="s">
        <v>581</v>
      </c>
      <c r="C5" s="2">
        <v>16129</v>
      </c>
      <c r="D5" s="2">
        <v>15687</v>
      </c>
      <c r="E5" s="2">
        <v>15465</v>
      </c>
      <c r="F5" s="2">
        <v>15940</v>
      </c>
      <c r="G5" s="2">
        <v>15712</v>
      </c>
      <c r="H5" s="2">
        <v>16256</v>
      </c>
      <c r="I5" s="2">
        <v>15138</v>
      </c>
      <c r="J5" s="2">
        <v>12280</v>
      </c>
      <c r="K5" s="2">
        <v>11912</v>
      </c>
      <c r="L5" s="2">
        <v>11491</v>
      </c>
      <c r="M5" s="2">
        <v>11174</v>
      </c>
      <c r="N5" s="2">
        <v>11094</v>
      </c>
      <c r="O5" s="2">
        <v>11232</v>
      </c>
      <c r="P5" s="2">
        <v>10988</v>
      </c>
      <c r="Q5" s="2">
        <v>11070</v>
      </c>
      <c r="R5" s="2">
        <v>10813</v>
      </c>
      <c r="S5" s="2">
        <v>10424</v>
      </c>
      <c r="T5" s="2">
        <v>10172</v>
      </c>
      <c r="U5" s="2">
        <v>9784</v>
      </c>
      <c r="V5" s="2">
        <v>10062</v>
      </c>
      <c r="W5" s="2">
        <v>10446</v>
      </c>
      <c r="X5" s="2">
        <v>10186</v>
      </c>
      <c r="Y5" s="2">
        <v>10349</v>
      </c>
      <c r="Z5" s="2">
        <v>10845</v>
      </c>
      <c r="AA5" s="2">
        <v>13699.051890000002</v>
      </c>
      <c r="AB5" s="2">
        <v>18948</v>
      </c>
      <c r="AC5" s="2">
        <v>21953</v>
      </c>
      <c r="AD5" s="2">
        <v>22831</v>
      </c>
      <c r="AE5" s="2">
        <v>22872</v>
      </c>
      <c r="AF5" s="2">
        <v>22256</v>
      </c>
      <c r="AG5" s="2">
        <v>22059</v>
      </c>
      <c r="AH5" s="2">
        <v>21818</v>
      </c>
      <c r="AI5" s="2">
        <v>21599</v>
      </c>
      <c r="AJ5" s="2">
        <v>22050</v>
      </c>
      <c r="AK5" s="2">
        <v>22214.2</v>
      </c>
      <c r="AL5" s="2">
        <v>22151</v>
      </c>
      <c r="AM5" s="2">
        <v>22358</v>
      </c>
      <c r="AN5" s="2">
        <v>22317</v>
      </c>
      <c r="AO5" s="2">
        <v>21830</v>
      </c>
      <c r="AP5" s="2">
        <v>23762</v>
      </c>
      <c r="AQ5" s="2">
        <v>23501</v>
      </c>
      <c r="AR5" s="2">
        <v>24009</v>
      </c>
    </row>
    <row r="6" spans="1:44" x14ac:dyDescent="0.25">
      <c r="A6" s="2" t="s">
        <v>122</v>
      </c>
      <c r="B6" s="2" t="s">
        <v>582</v>
      </c>
      <c r="C6" s="2">
        <v>700</v>
      </c>
      <c r="D6" s="2">
        <v>663</v>
      </c>
      <c r="E6" s="2">
        <v>587</v>
      </c>
      <c r="F6" s="2">
        <v>537</v>
      </c>
      <c r="G6" s="2">
        <v>506</v>
      </c>
      <c r="H6" s="2">
        <v>791</v>
      </c>
      <c r="I6" s="2">
        <v>858</v>
      </c>
      <c r="J6" s="2">
        <v>1720</v>
      </c>
      <c r="K6" s="2">
        <v>1568</v>
      </c>
      <c r="L6" s="2">
        <v>1434</v>
      </c>
      <c r="M6" s="2">
        <v>1273</v>
      </c>
      <c r="N6" s="2">
        <v>1140</v>
      </c>
      <c r="O6" s="2">
        <v>1268</v>
      </c>
      <c r="P6" s="2">
        <v>1257</v>
      </c>
      <c r="Q6" s="2">
        <v>981</v>
      </c>
      <c r="R6" s="2">
        <v>870</v>
      </c>
      <c r="S6" s="2">
        <v>812</v>
      </c>
      <c r="T6" s="2">
        <v>751</v>
      </c>
      <c r="U6" s="2">
        <v>740</v>
      </c>
      <c r="V6" s="2">
        <v>718</v>
      </c>
      <c r="W6" s="2">
        <v>640</v>
      </c>
      <c r="X6" s="2">
        <v>586</v>
      </c>
      <c r="Y6" s="2">
        <v>566</v>
      </c>
      <c r="Z6" s="2">
        <v>564</v>
      </c>
      <c r="AA6" s="2">
        <v>667.23109999999997</v>
      </c>
      <c r="AB6" s="2">
        <v>762</v>
      </c>
      <c r="AC6" s="2">
        <v>836</v>
      </c>
      <c r="AD6" s="2">
        <v>879</v>
      </c>
      <c r="AE6" s="2">
        <v>854</v>
      </c>
      <c r="AF6" s="2">
        <v>898</v>
      </c>
      <c r="AG6" s="2">
        <v>860</v>
      </c>
      <c r="AH6" s="2">
        <v>775</v>
      </c>
      <c r="AI6" s="2">
        <v>826</v>
      </c>
      <c r="AJ6" s="2">
        <v>3134</v>
      </c>
      <c r="AK6" s="2">
        <v>3065</v>
      </c>
      <c r="AL6" s="2">
        <v>2998</v>
      </c>
      <c r="AM6" s="2">
        <v>2812</v>
      </c>
      <c r="AN6" s="2">
        <v>2721</v>
      </c>
      <c r="AO6" s="2">
        <v>2514</v>
      </c>
      <c r="AP6" s="2">
        <v>2396</v>
      </c>
      <c r="AQ6" s="2">
        <v>2603</v>
      </c>
      <c r="AR6" s="2">
        <v>2432</v>
      </c>
    </row>
    <row r="7" spans="1:44" x14ac:dyDescent="0.25">
      <c r="A7" s="2" t="s">
        <v>123</v>
      </c>
      <c r="B7" s="2" t="s">
        <v>583</v>
      </c>
      <c r="C7" s="2">
        <v>3846</v>
      </c>
      <c r="D7" s="2">
        <v>3651</v>
      </c>
      <c r="E7" s="2">
        <v>3388</v>
      </c>
      <c r="F7" s="2">
        <v>6658</v>
      </c>
      <c r="G7" s="2">
        <v>6416</v>
      </c>
      <c r="H7" s="2">
        <v>6350</v>
      </c>
      <c r="I7" s="2">
        <v>6134</v>
      </c>
      <c r="J7" s="2">
        <v>3378</v>
      </c>
      <c r="K7" s="2">
        <v>3291</v>
      </c>
      <c r="L7" s="2">
        <v>3231</v>
      </c>
      <c r="M7" s="2">
        <v>3167</v>
      </c>
      <c r="N7" s="2">
        <v>3205</v>
      </c>
      <c r="O7" s="2">
        <v>3158</v>
      </c>
      <c r="P7" s="2">
        <v>3260</v>
      </c>
      <c r="Q7" s="2">
        <v>3551</v>
      </c>
      <c r="R7" s="2">
        <v>3630</v>
      </c>
      <c r="S7" s="2">
        <v>3612</v>
      </c>
      <c r="T7" s="2">
        <v>3489</v>
      </c>
      <c r="U7" s="2">
        <v>3365</v>
      </c>
      <c r="V7" s="2">
        <v>3240</v>
      </c>
      <c r="W7" s="2">
        <v>3117</v>
      </c>
      <c r="X7" s="2">
        <v>2995</v>
      </c>
      <c r="Y7" s="2">
        <v>2924</v>
      </c>
      <c r="Z7" s="2">
        <v>2854</v>
      </c>
      <c r="AA7" s="2">
        <v>3802.20309</v>
      </c>
      <c r="AB7" s="2">
        <v>4753</v>
      </c>
      <c r="AC7" s="2">
        <v>5070</v>
      </c>
      <c r="AD7" s="2">
        <v>5852</v>
      </c>
      <c r="AE7" s="2">
        <v>5842</v>
      </c>
      <c r="AF7" s="2">
        <v>5884</v>
      </c>
      <c r="AG7" s="2">
        <v>5751</v>
      </c>
      <c r="AH7" s="2">
        <v>6026</v>
      </c>
      <c r="AI7" s="2">
        <v>6208</v>
      </c>
      <c r="AJ7" s="2">
        <v>6397</v>
      </c>
      <c r="AK7" s="2">
        <v>7602</v>
      </c>
      <c r="AL7" s="2">
        <v>7606</v>
      </c>
      <c r="AM7" s="2">
        <v>7784</v>
      </c>
      <c r="AN7" s="2">
        <v>7768</v>
      </c>
      <c r="AO7" s="2">
        <v>7710</v>
      </c>
      <c r="AP7" s="2">
        <v>7390</v>
      </c>
      <c r="AQ7" s="2">
        <v>7115</v>
      </c>
      <c r="AR7" s="2">
        <v>6803</v>
      </c>
    </row>
    <row r="8" spans="1:44" x14ac:dyDescent="0.25">
      <c r="A8" s="2" t="s">
        <v>124</v>
      </c>
      <c r="B8" s="2" t="s">
        <v>584</v>
      </c>
      <c r="C8" s="2">
        <v>569</v>
      </c>
      <c r="D8" s="2">
        <v>480</v>
      </c>
      <c r="E8" s="2">
        <v>346</v>
      </c>
      <c r="F8" s="2">
        <v>266</v>
      </c>
      <c r="G8" s="2">
        <v>180</v>
      </c>
      <c r="H8" s="2">
        <v>76</v>
      </c>
      <c r="I8" s="2">
        <v>643</v>
      </c>
      <c r="J8" s="2">
        <v>5061</v>
      </c>
      <c r="K8" s="2">
        <v>4835</v>
      </c>
      <c r="L8" s="2">
        <v>4738</v>
      </c>
      <c r="M8" s="2">
        <v>4499</v>
      </c>
      <c r="N8" s="2">
        <v>4394</v>
      </c>
      <c r="O8" s="2">
        <v>4220</v>
      </c>
      <c r="P8" s="2">
        <v>4038</v>
      </c>
      <c r="Q8" s="2">
        <v>3876</v>
      </c>
      <c r="R8" s="2">
        <v>3894</v>
      </c>
      <c r="S8" s="2">
        <v>3837</v>
      </c>
      <c r="T8" s="2">
        <v>3569</v>
      </c>
      <c r="U8" s="2">
        <v>3289</v>
      </c>
      <c r="V8" s="2">
        <v>3134</v>
      </c>
      <c r="W8" s="2">
        <v>2938</v>
      </c>
      <c r="X8" s="2">
        <v>2722</v>
      </c>
      <c r="Y8" s="2">
        <v>2523</v>
      </c>
      <c r="Z8" s="2">
        <v>2353</v>
      </c>
      <c r="AA8" s="2">
        <v>2205.3444500000005</v>
      </c>
      <c r="AB8" s="2">
        <v>2093</v>
      </c>
      <c r="AC8" s="2">
        <v>1940</v>
      </c>
      <c r="AD8" s="2">
        <v>1756</v>
      </c>
      <c r="AE8" s="2">
        <v>1560</v>
      </c>
      <c r="AF8" s="2">
        <v>1371</v>
      </c>
      <c r="AG8" s="2">
        <v>1195</v>
      </c>
      <c r="AH8" s="2">
        <v>1053</v>
      </c>
      <c r="AI8" s="2">
        <v>1116</v>
      </c>
      <c r="AJ8" s="2">
        <v>1138</v>
      </c>
      <c r="AK8" s="2">
        <v>1555</v>
      </c>
      <c r="AL8" s="2">
        <v>1560</v>
      </c>
      <c r="AM8" s="2">
        <v>1529</v>
      </c>
      <c r="AN8" s="2">
        <v>1506</v>
      </c>
      <c r="AO8" s="2">
        <v>1644</v>
      </c>
      <c r="AP8" s="2">
        <v>1625</v>
      </c>
      <c r="AQ8" s="2">
        <v>1588</v>
      </c>
      <c r="AR8" s="2">
        <v>1589</v>
      </c>
    </row>
    <row r="9" spans="1:44" x14ac:dyDescent="0.25">
      <c r="A9" s="2" t="s">
        <v>316</v>
      </c>
      <c r="B9" s="2" t="s">
        <v>585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5651</v>
      </c>
      <c r="AH9" s="2">
        <v>5725</v>
      </c>
      <c r="AI9" s="2">
        <v>7028</v>
      </c>
      <c r="AJ9" s="2">
        <v>7725</v>
      </c>
      <c r="AK9" s="2">
        <v>7537</v>
      </c>
      <c r="AL9" s="2">
        <v>7258</v>
      </c>
      <c r="AM9" s="2">
        <v>6243</v>
      </c>
      <c r="AN9" s="2">
        <v>5410</v>
      </c>
      <c r="AO9" s="2">
        <v>5382</v>
      </c>
      <c r="AP9" s="2">
        <v>4912</v>
      </c>
      <c r="AQ9" s="2">
        <v>4628</v>
      </c>
      <c r="AR9" s="2">
        <v>4579</v>
      </c>
    </row>
    <row r="10" spans="1:44" x14ac:dyDescent="0.25">
      <c r="A10" s="2" t="s">
        <v>125</v>
      </c>
      <c r="B10" s="2" t="s">
        <v>465</v>
      </c>
      <c r="C10" s="2">
        <v>1288</v>
      </c>
      <c r="D10" s="2">
        <v>1502</v>
      </c>
      <c r="E10" s="2">
        <v>1846</v>
      </c>
      <c r="F10" s="2">
        <v>3153</v>
      </c>
      <c r="G10" s="2">
        <v>3930</v>
      </c>
      <c r="H10" s="2">
        <v>3825</v>
      </c>
      <c r="I10" s="2">
        <v>3926</v>
      </c>
      <c r="J10" s="2">
        <v>3560</v>
      </c>
      <c r="K10" s="2">
        <v>3500</v>
      </c>
      <c r="L10" s="2">
        <v>3721</v>
      </c>
      <c r="M10" s="2">
        <v>3589</v>
      </c>
      <c r="N10" s="2">
        <v>3700</v>
      </c>
      <c r="O10" s="2">
        <v>3591</v>
      </c>
      <c r="P10" s="2">
        <v>3510</v>
      </c>
      <c r="Q10" s="2">
        <v>3454</v>
      </c>
      <c r="R10" s="2">
        <v>4020</v>
      </c>
      <c r="S10" s="2">
        <v>4272</v>
      </c>
      <c r="T10" s="2">
        <v>4015</v>
      </c>
      <c r="U10" s="2">
        <v>4277</v>
      </c>
      <c r="V10" s="2">
        <v>4478</v>
      </c>
      <c r="W10" s="2">
        <v>4745</v>
      </c>
      <c r="X10" s="2">
        <v>4551</v>
      </c>
      <c r="Y10" s="2">
        <v>4525</v>
      </c>
      <c r="Z10" s="2">
        <v>6793</v>
      </c>
      <c r="AA10" s="2">
        <v>6881.3</v>
      </c>
      <c r="AB10" s="2">
        <v>6969</v>
      </c>
      <c r="AC10" s="2">
        <v>7326</v>
      </c>
      <c r="AD10" s="2">
        <v>7285</v>
      </c>
      <c r="AE10" s="2">
        <v>7115</v>
      </c>
      <c r="AF10" s="2">
        <v>7258</v>
      </c>
      <c r="AG10" s="2">
        <v>851</v>
      </c>
      <c r="AH10" s="2">
        <v>739</v>
      </c>
      <c r="AI10" s="2">
        <v>725</v>
      </c>
      <c r="AJ10" s="2">
        <v>712</v>
      </c>
      <c r="AK10" s="2">
        <v>700</v>
      </c>
      <c r="AL10" s="2">
        <v>687</v>
      </c>
      <c r="AM10" s="2">
        <v>675</v>
      </c>
      <c r="AN10" s="2">
        <v>663</v>
      </c>
      <c r="AO10" s="2">
        <v>651</v>
      </c>
      <c r="AP10" s="2">
        <v>985</v>
      </c>
      <c r="AQ10" s="2">
        <v>972</v>
      </c>
      <c r="AR10" s="2">
        <v>957</v>
      </c>
    </row>
    <row r="11" spans="1:44" x14ac:dyDescent="0.25">
      <c r="A11" s="2" t="s">
        <v>126</v>
      </c>
      <c r="B11" s="2" t="s">
        <v>586</v>
      </c>
      <c r="C11" s="2">
        <v>3426</v>
      </c>
      <c r="D11" s="2">
        <v>4418</v>
      </c>
      <c r="E11" s="2">
        <v>4777</v>
      </c>
      <c r="F11" s="2">
        <v>113</v>
      </c>
      <c r="G11" s="2">
        <v>857</v>
      </c>
      <c r="H11" s="2">
        <v>118</v>
      </c>
      <c r="I11" s="2">
        <v>450</v>
      </c>
      <c r="J11" s="2">
        <v>422</v>
      </c>
      <c r="K11" s="2">
        <v>511</v>
      </c>
      <c r="L11" s="2">
        <v>488</v>
      </c>
      <c r="M11" s="2">
        <v>573</v>
      </c>
      <c r="N11" s="2">
        <v>925</v>
      </c>
      <c r="O11" s="2">
        <v>69</v>
      </c>
      <c r="P11" s="2">
        <v>207</v>
      </c>
      <c r="Q11" s="2">
        <v>210</v>
      </c>
      <c r="R11" s="2">
        <v>43</v>
      </c>
      <c r="S11" s="2">
        <v>108</v>
      </c>
      <c r="T11" s="2">
        <v>71</v>
      </c>
      <c r="U11" s="2">
        <v>49</v>
      </c>
      <c r="V11" s="2">
        <v>19</v>
      </c>
      <c r="W11" s="2">
        <v>22</v>
      </c>
      <c r="X11" s="2">
        <v>25</v>
      </c>
      <c r="Y11" s="2">
        <v>30</v>
      </c>
      <c r="Z11" s="2">
        <v>47</v>
      </c>
      <c r="AA11" s="2">
        <v>10.813080000000001</v>
      </c>
      <c r="AB11" s="2">
        <v>52</v>
      </c>
      <c r="AC11" s="2">
        <v>55</v>
      </c>
      <c r="AD11" s="2">
        <v>58</v>
      </c>
      <c r="AE11" s="2">
        <v>61</v>
      </c>
      <c r="AF11" s="2">
        <v>82</v>
      </c>
      <c r="AG11" s="2">
        <v>68</v>
      </c>
      <c r="AH11" s="2">
        <v>71</v>
      </c>
      <c r="AI11" s="2">
        <v>91</v>
      </c>
      <c r="AJ11" s="2">
        <v>1082</v>
      </c>
      <c r="AK11" s="2">
        <v>72.506619999999998</v>
      </c>
      <c r="AL11" s="2">
        <v>14</v>
      </c>
      <c r="AM11" s="2">
        <v>145</v>
      </c>
      <c r="AN11" s="2">
        <v>850</v>
      </c>
      <c r="AO11" s="2">
        <v>3040</v>
      </c>
      <c r="AP11" s="2">
        <v>2469</v>
      </c>
      <c r="AQ11" s="2">
        <v>4467</v>
      </c>
      <c r="AR11" s="2">
        <v>6804</v>
      </c>
    </row>
    <row r="12" spans="1:44" s="4" customFormat="1" x14ac:dyDescent="0.25"/>
    <row r="13" spans="1:44" s="4" customFormat="1" x14ac:dyDescent="0.25">
      <c r="A13" s="4" t="s">
        <v>270</v>
      </c>
      <c r="B13" s="4" t="s">
        <v>588</v>
      </c>
      <c r="C13" s="6">
        <v>59607</v>
      </c>
      <c r="D13" s="6">
        <v>59770</v>
      </c>
      <c r="E13" s="6">
        <v>60037</v>
      </c>
      <c r="F13" s="6">
        <v>60013</v>
      </c>
      <c r="G13" s="6">
        <v>60669</v>
      </c>
      <c r="H13" s="6">
        <v>60201</v>
      </c>
      <c r="I13" s="6">
        <v>59644</v>
      </c>
      <c r="J13" s="6">
        <v>58824</v>
      </c>
      <c r="K13" s="6">
        <v>57743</v>
      </c>
      <c r="L13" s="6">
        <v>56948</v>
      </c>
      <c r="M13" s="6">
        <v>55885</v>
      </c>
      <c r="N13" s="6">
        <v>55845</v>
      </c>
      <c r="O13" s="6">
        <v>54717</v>
      </c>
      <c r="P13" s="6">
        <v>54218</v>
      </c>
      <c r="Q13" s="6">
        <v>27943</v>
      </c>
      <c r="R13" s="6">
        <v>28029</v>
      </c>
      <c r="S13" s="6">
        <v>27669</v>
      </c>
      <c r="T13" s="6">
        <v>26625</v>
      </c>
      <c r="U13" s="6">
        <v>26015</v>
      </c>
      <c r="V13" s="6">
        <v>26119</v>
      </c>
      <c r="W13" s="6">
        <v>26332</v>
      </c>
      <c r="X13" s="6">
        <v>25442</v>
      </c>
      <c r="Y13" s="6">
        <v>25240</v>
      </c>
      <c r="Z13" s="6">
        <v>27735</v>
      </c>
      <c r="AA13" s="6">
        <v>31500.555650000002</v>
      </c>
      <c r="AB13" s="6">
        <v>37768</v>
      </c>
      <c r="AC13" s="6">
        <v>41325</v>
      </c>
      <c r="AD13" s="6">
        <v>42762</v>
      </c>
      <c r="AE13" s="6">
        <v>42361</v>
      </c>
      <c r="AF13" s="6">
        <v>41762</v>
      </c>
      <c r="AG13" s="6">
        <v>40403</v>
      </c>
      <c r="AH13" s="6">
        <v>40131</v>
      </c>
      <c r="AI13" s="6">
        <v>41472</v>
      </c>
      <c r="AJ13" s="6">
        <v>46073</v>
      </c>
      <c r="AK13" s="6">
        <v>46537.50662</v>
      </c>
      <c r="AL13" s="6">
        <v>46020</v>
      </c>
      <c r="AM13" s="6">
        <v>45248</v>
      </c>
      <c r="AN13" s="6">
        <v>44894</v>
      </c>
      <c r="AO13" s="6">
        <v>46384</v>
      </c>
      <c r="AP13" s="6">
        <v>47108</v>
      </c>
      <c r="AQ13" s="6">
        <v>48399</v>
      </c>
      <c r="AR13" s="6">
        <v>50654</v>
      </c>
    </row>
    <row r="14" spans="1:44" x14ac:dyDescent="0.25">
      <c r="A14"/>
      <c r="B14"/>
    </row>
    <row r="15" spans="1:44" s="4" customFormat="1" x14ac:dyDescent="0.25">
      <c r="A15" s="4" t="s">
        <v>127</v>
      </c>
      <c r="B15" s="4" t="s">
        <v>594</v>
      </c>
    </row>
    <row r="16" spans="1:44" x14ac:dyDescent="0.25">
      <c r="A16" s="2" t="s">
        <v>128</v>
      </c>
      <c r="B16" s="2" t="s">
        <v>589</v>
      </c>
      <c r="C16" s="2">
        <v>483</v>
      </c>
      <c r="D16" s="2">
        <v>121</v>
      </c>
      <c r="E16" s="2">
        <v>98</v>
      </c>
      <c r="F16" s="2">
        <v>98</v>
      </c>
      <c r="G16" s="2">
        <v>139</v>
      </c>
      <c r="H16" s="2">
        <v>157</v>
      </c>
      <c r="I16" s="2">
        <v>180</v>
      </c>
      <c r="J16" s="2">
        <v>194</v>
      </c>
      <c r="K16" s="2">
        <v>217</v>
      </c>
      <c r="L16" s="2">
        <v>234</v>
      </c>
      <c r="M16" s="2">
        <v>256</v>
      </c>
      <c r="N16" s="2">
        <v>309</v>
      </c>
      <c r="O16" s="2">
        <v>341</v>
      </c>
      <c r="P16" s="2">
        <v>400</v>
      </c>
      <c r="Q16" s="2">
        <v>472</v>
      </c>
      <c r="R16" s="2">
        <v>501</v>
      </c>
      <c r="S16" s="2">
        <v>543</v>
      </c>
      <c r="T16" s="2">
        <v>554</v>
      </c>
      <c r="U16" s="2">
        <v>642</v>
      </c>
      <c r="V16" s="2">
        <v>692</v>
      </c>
      <c r="W16" s="2">
        <v>741</v>
      </c>
      <c r="X16" s="2">
        <v>903</v>
      </c>
      <c r="Y16" s="2">
        <v>1019</v>
      </c>
      <c r="Z16" s="2">
        <v>1145</v>
      </c>
      <c r="AA16" s="2">
        <v>1314.1760299999996</v>
      </c>
      <c r="AB16" s="2">
        <v>1357</v>
      </c>
      <c r="AC16" s="2">
        <v>647</v>
      </c>
      <c r="AD16" s="2">
        <v>698</v>
      </c>
      <c r="AE16" s="2">
        <v>707</v>
      </c>
      <c r="AF16" s="2">
        <v>714</v>
      </c>
      <c r="AG16" s="2">
        <v>693</v>
      </c>
      <c r="AH16" s="2">
        <v>636</v>
      </c>
      <c r="AI16" s="2">
        <v>599</v>
      </c>
      <c r="AJ16" s="2">
        <v>559</v>
      </c>
      <c r="AK16" s="2">
        <v>517</v>
      </c>
      <c r="AL16" s="2">
        <v>486</v>
      </c>
      <c r="AM16" s="2">
        <v>0</v>
      </c>
      <c r="AN16" s="2">
        <v>0</v>
      </c>
      <c r="AO16" s="2">
        <v>430</v>
      </c>
      <c r="AP16" s="2">
        <v>455</v>
      </c>
      <c r="AQ16" s="2">
        <v>487</v>
      </c>
      <c r="AR16" s="2">
        <v>503</v>
      </c>
    </row>
    <row r="17" spans="1:44" x14ac:dyDescent="0.25">
      <c r="A17" s="2" t="s">
        <v>220</v>
      </c>
      <c r="B17" s="2" t="s">
        <v>592</v>
      </c>
      <c r="C17" s="2">
        <v>943</v>
      </c>
      <c r="D17" s="2">
        <v>932</v>
      </c>
      <c r="E17" s="2">
        <v>743</v>
      </c>
      <c r="F17" s="2">
        <v>653</v>
      </c>
      <c r="G17" s="2">
        <v>584</v>
      </c>
      <c r="H17" s="2">
        <v>513</v>
      </c>
      <c r="I17" s="2">
        <v>505</v>
      </c>
      <c r="J17" s="2">
        <v>501</v>
      </c>
      <c r="K17" s="2">
        <v>415</v>
      </c>
      <c r="L17" s="2">
        <v>395</v>
      </c>
      <c r="M17" s="2">
        <v>384</v>
      </c>
      <c r="N17" s="2">
        <v>428</v>
      </c>
      <c r="O17" s="2">
        <v>770</v>
      </c>
      <c r="P17" s="2">
        <v>841</v>
      </c>
      <c r="Q17" s="2">
        <v>941</v>
      </c>
      <c r="R17" s="2">
        <v>1046</v>
      </c>
      <c r="S17" s="2">
        <v>1058</v>
      </c>
      <c r="T17" s="2">
        <v>988</v>
      </c>
      <c r="U17" s="2">
        <v>915</v>
      </c>
      <c r="V17" s="2">
        <v>1069</v>
      </c>
      <c r="W17" s="2">
        <v>1023</v>
      </c>
      <c r="X17" s="2">
        <v>941</v>
      </c>
      <c r="Y17" s="2">
        <v>866</v>
      </c>
      <c r="Z17" s="2">
        <v>789</v>
      </c>
      <c r="AA17" s="2">
        <v>769.53040999999939</v>
      </c>
      <c r="AB17" s="2">
        <v>872</v>
      </c>
      <c r="AC17" s="2">
        <v>966</v>
      </c>
      <c r="AD17" s="2">
        <v>1134</v>
      </c>
      <c r="AE17" s="2">
        <v>1047</v>
      </c>
      <c r="AF17" s="2">
        <v>981</v>
      </c>
      <c r="AG17" s="2">
        <v>968</v>
      </c>
      <c r="AH17" s="2">
        <v>928</v>
      </c>
      <c r="AI17" s="2">
        <v>892</v>
      </c>
      <c r="AJ17" s="2">
        <v>1302</v>
      </c>
      <c r="AK17" s="2">
        <v>1426</v>
      </c>
      <c r="AL17" s="2">
        <v>1346</v>
      </c>
      <c r="AM17" s="2">
        <v>479</v>
      </c>
      <c r="AN17" s="2">
        <v>444</v>
      </c>
      <c r="AO17" s="2">
        <v>1290</v>
      </c>
      <c r="AP17" s="2">
        <v>1251</v>
      </c>
      <c r="AQ17" s="2">
        <v>1161</v>
      </c>
      <c r="AR17" s="2">
        <v>1257</v>
      </c>
    </row>
    <row r="18" spans="1:44" x14ac:dyDescent="0.25">
      <c r="A18" s="2" t="s">
        <v>129</v>
      </c>
      <c r="B18" s="2" t="s">
        <v>590</v>
      </c>
      <c r="C18" s="2">
        <v>231</v>
      </c>
      <c r="D18" s="2">
        <v>231</v>
      </c>
      <c r="E18" s="2">
        <v>232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203</v>
      </c>
      <c r="S18" s="2">
        <v>203</v>
      </c>
      <c r="T18" s="2">
        <v>203</v>
      </c>
      <c r="U18" s="2">
        <v>203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</row>
    <row r="19" spans="1:44" x14ac:dyDescent="0.25">
      <c r="A19" s="2" t="s">
        <v>219</v>
      </c>
      <c r="B19" s="2" t="s">
        <v>591</v>
      </c>
      <c r="L19" s="2">
        <v>0</v>
      </c>
      <c r="M19" s="2">
        <v>0</v>
      </c>
      <c r="N19" s="2">
        <v>0</v>
      </c>
      <c r="P19" s="2">
        <v>2141</v>
      </c>
      <c r="Q19" s="2">
        <v>1964</v>
      </c>
      <c r="R19" s="2">
        <v>1743</v>
      </c>
      <c r="S19" s="2">
        <v>1357</v>
      </c>
      <c r="T19" s="2">
        <v>839</v>
      </c>
      <c r="U19" s="2">
        <v>415</v>
      </c>
      <c r="V19" s="2">
        <v>687</v>
      </c>
      <c r="W19" s="2">
        <v>610</v>
      </c>
      <c r="X19" s="2">
        <v>1083</v>
      </c>
      <c r="Y19" s="2">
        <v>1008</v>
      </c>
      <c r="Z19" s="2">
        <v>911</v>
      </c>
      <c r="AA19" s="2">
        <v>816.51808000000005</v>
      </c>
      <c r="AB19" s="2">
        <v>721</v>
      </c>
      <c r="AC19" s="2">
        <v>407</v>
      </c>
      <c r="AD19" s="2">
        <v>331</v>
      </c>
      <c r="AE19" s="2">
        <v>253</v>
      </c>
      <c r="AF19" s="2">
        <v>176</v>
      </c>
      <c r="AG19" s="2">
        <v>987</v>
      </c>
      <c r="AH19" s="2">
        <v>894</v>
      </c>
      <c r="AI19" s="2">
        <v>799</v>
      </c>
      <c r="AJ19" s="2">
        <v>5394</v>
      </c>
      <c r="AK19" s="2">
        <v>4813</v>
      </c>
      <c r="AL19" s="2">
        <v>4537</v>
      </c>
      <c r="AM19" s="2">
        <v>1257</v>
      </c>
      <c r="AN19" s="2">
        <v>1282</v>
      </c>
      <c r="AO19" s="2">
        <v>0</v>
      </c>
      <c r="AP19" s="2">
        <v>0</v>
      </c>
      <c r="AQ19" s="2">
        <v>0</v>
      </c>
      <c r="AR19" s="2">
        <v>0</v>
      </c>
    </row>
    <row r="21" spans="1:44" s="4" customFormat="1" x14ac:dyDescent="0.25">
      <c r="A21" s="4" t="s">
        <v>271</v>
      </c>
      <c r="B21" s="4" t="s">
        <v>593</v>
      </c>
      <c r="C21" s="6">
        <v>1657</v>
      </c>
      <c r="D21" s="6">
        <v>1284</v>
      </c>
      <c r="E21" s="6">
        <v>1073</v>
      </c>
      <c r="F21" s="6">
        <v>751</v>
      </c>
      <c r="G21" s="6">
        <v>723</v>
      </c>
      <c r="H21" s="6">
        <v>670</v>
      </c>
      <c r="I21" s="6">
        <v>685</v>
      </c>
      <c r="J21" s="6">
        <v>695</v>
      </c>
      <c r="K21" s="6">
        <v>632</v>
      </c>
      <c r="L21" s="6">
        <v>629</v>
      </c>
      <c r="M21" s="6">
        <v>640</v>
      </c>
      <c r="N21" s="6">
        <v>737</v>
      </c>
      <c r="O21" s="6">
        <v>1111</v>
      </c>
      <c r="P21" s="6">
        <v>3382</v>
      </c>
      <c r="Q21" s="6">
        <v>3377</v>
      </c>
      <c r="R21" s="6">
        <v>3493</v>
      </c>
      <c r="S21" s="6">
        <v>3161</v>
      </c>
      <c r="T21" s="6">
        <v>2584</v>
      </c>
      <c r="U21" s="6">
        <v>2175</v>
      </c>
      <c r="V21" s="6">
        <v>2448</v>
      </c>
      <c r="W21" s="6">
        <v>2374</v>
      </c>
      <c r="X21" s="6">
        <v>2927</v>
      </c>
      <c r="Y21" s="6">
        <v>2893</v>
      </c>
      <c r="Z21" s="6">
        <v>2845</v>
      </c>
      <c r="AA21" s="6">
        <v>2900.2245199999988</v>
      </c>
      <c r="AB21" s="6">
        <v>2950</v>
      </c>
      <c r="AC21" s="6">
        <v>2020</v>
      </c>
      <c r="AD21" s="6">
        <v>2163</v>
      </c>
      <c r="AE21" s="6">
        <v>2007</v>
      </c>
      <c r="AF21" s="6">
        <v>1871</v>
      </c>
      <c r="AG21" s="6">
        <v>2648</v>
      </c>
      <c r="AH21" s="6">
        <v>2458</v>
      </c>
      <c r="AI21" s="6">
        <v>2290</v>
      </c>
      <c r="AJ21" s="6">
        <v>7255</v>
      </c>
      <c r="AK21" s="6">
        <v>6756</v>
      </c>
      <c r="AL21" s="6">
        <v>6369</v>
      </c>
      <c r="AM21" s="6">
        <v>1736</v>
      </c>
      <c r="AN21" s="6">
        <v>1726</v>
      </c>
      <c r="AO21" s="6">
        <v>1720</v>
      </c>
      <c r="AP21" s="6">
        <v>1706</v>
      </c>
      <c r="AQ21" s="6">
        <v>1648</v>
      </c>
      <c r="AR21" s="6">
        <v>1760</v>
      </c>
    </row>
    <row r="24" spans="1:44" x14ac:dyDescent="0.25">
      <c r="A24" s="69" t="s">
        <v>297</v>
      </c>
      <c r="B24" s="69"/>
    </row>
  </sheetData>
  <hyperlinks>
    <hyperlink ref="A24" location="'SUMÁRIO &gt;&gt;'!A1" display="'SUMÁRIO &gt;&gt;'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R48"/>
  <sheetViews>
    <sheetView showGridLines="0" zoomScale="90" zoomScaleNormal="90" workbookViewId="0">
      <pane xSplit="1" ySplit="1" topLeftCell="AF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ColWidth="9.140625" defaultRowHeight="15" x14ac:dyDescent="0.25"/>
  <cols>
    <col min="1" max="1" width="52.7109375" bestFit="1" customWidth="1"/>
    <col min="2" max="2" width="52.7109375" customWidth="1"/>
    <col min="3" max="42" width="12.85546875" style="2" customWidth="1"/>
    <col min="43" max="44" width="11.5703125" style="2" bestFit="1" customWidth="1"/>
    <col min="45" max="16384" width="9.140625" style="2"/>
  </cols>
  <sheetData>
    <row r="1" spans="1:44" s="10" customFormat="1" x14ac:dyDescent="0.25">
      <c r="A1" s="56" t="s">
        <v>287</v>
      </c>
      <c r="B1" s="56" t="s">
        <v>595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s="10" customFormat="1" x14ac:dyDescent="0.25">
      <c r="A2" s="11"/>
      <c r="B2" s="11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</row>
    <row r="3" spans="1:44" customFormat="1" x14ac:dyDescent="0.25">
      <c r="A3" s="11" t="s">
        <v>102</v>
      </c>
      <c r="B3" s="11" t="s">
        <v>596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4" customFormat="1" x14ac:dyDescent="0.25">
      <c r="A4" t="s">
        <v>149</v>
      </c>
      <c r="B4" t="s">
        <v>597</v>
      </c>
      <c r="C4" s="2">
        <v>0</v>
      </c>
      <c r="D4" s="2">
        <v>0</v>
      </c>
      <c r="E4" s="2">
        <v>1649</v>
      </c>
      <c r="F4" s="2">
        <v>1626</v>
      </c>
      <c r="G4" s="2">
        <v>1442</v>
      </c>
      <c r="H4" s="2">
        <v>1302</v>
      </c>
      <c r="I4" s="2">
        <v>1399</v>
      </c>
      <c r="J4" s="2">
        <v>1634</v>
      </c>
      <c r="K4" s="2">
        <v>1407</v>
      </c>
      <c r="L4" s="2">
        <v>1639</v>
      </c>
      <c r="M4" s="2">
        <v>1394</v>
      </c>
      <c r="N4" s="2">
        <v>553</v>
      </c>
      <c r="O4" s="2">
        <v>314</v>
      </c>
      <c r="P4" s="2">
        <v>332</v>
      </c>
      <c r="Q4" s="2">
        <v>200</v>
      </c>
      <c r="R4" s="2">
        <v>301</v>
      </c>
      <c r="S4" s="2">
        <v>355</v>
      </c>
      <c r="T4" s="2">
        <v>616</v>
      </c>
      <c r="U4" s="2">
        <v>577</v>
      </c>
      <c r="V4" s="2">
        <v>1099</v>
      </c>
      <c r="W4" s="2">
        <v>1506</v>
      </c>
      <c r="X4" s="2">
        <v>1833.568</v>
      </c>
      <c r="Y4" s="2">
        <v>1936</v>
      </c>
      <c r="Z4" s="2">
        <v>2750</v>
      </c>
      <c r="AA4" s="2">
        <v>4399</v>
      </c>
      <c r="AB4" s="2">
        <v>4243</v>
      </c>
      <c r="AC4" s="2">
        <v>2131.4183499999999</v>
      </c>
      <c r="AD4" s="2">
        <v>1674.52107</v>
      </c>
      <c r="AE4" s="2">
        <v>1510.42878</v>
      </c>
      <c r="AF4" s="2">
        <v>1263.1704399999999</v>
      </c>
      <c r="AG4" s="2">
        <v>947.89757999999995</v>
      </c>
      <c r="AH4" s="2">
        <v>1126.75353</v>
      </c>
      <c r="AI4" s="2">
        <v>1800.1218700000002</v>
      </c>
      <c r="AJ4" s="2">
        <v>1625.43362</v>
      </c>
      <c r="AK4" s="2">
        <v>2896.26838</v>
      </c>
      <c r="AL4" s="2">
        <v>1470.2785800000001</v>
      </c>
      <c r="AM4" s="2">
        <v>976.91843999999992</v>
      </c>
      <c r="AN4" s="2">
        <v>712.42603000000008</v>
      </c>
      <c r="AO4" s="2">
        <v>1295.22136</v>
      </c>
      <c r="AP4" s="2">
        <v>975.28045999999995</v>
      </c>
      <c r="AQ4" s="2">
        <v>1410.0804900000001</v>
      </c>
      <c r="AR4" s="2">
        <v>1168.25307</v>
      </c>
    </row>
    <row r="5" spans="1:44" customFormat="1" x14ac:dyDescent="0.25">
      <c r="A5" t="s">
        <v>98</v>
      </c>
      <c r="B5" t="s">
        <v>598</v>
      </c>
      <c r="C5" s="2">
        <v>2</v>
      </c>
      <c r="D5" s="2">
        <v>2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</row>
    <row r="6" spans="1:44" customFormat="1" x14ac:dyDescent="0.25">
      <c r="A6" t="s">
        <v>99</v>
      </c>
      <c r="B6" t="s">
        <v>599</v>
      </c>
      <c r="C6" s="2">
        <v>819</v>
      </c>
      <c r="D6" s="2">
        <v>396</v>
      </c>
      <c r="E6" s="2">
        <v>388</v>
      </c>
      <c r="F6" s="2">
        <v>519</v>
      </c>
      <c r="G6" s="2">
        <v>367</v>
      </c>
      <c r="H6" s="2">
        <v>423</v>
      </c>
      <c r="I6" s="2">
        <v>648</v>
      </c>
      <c r="J6" s="2">
        <v>609</v>
      </c>
      <c r="K6" s="2">
        <v>341</v>
      </c>
      <c r="L6" s="2">
        <v>234</v>
      </c>
      <c r="M6" s="2">
        <v>439</v>
      </c>
      <c r="N6" s="2">
        <v>290</v>
      </c>
      <c r="O6" s="2">
        <v>234</v>
      </c>
      <c r="P6" s="2">
        <v>153</v>
      </c>
      <c r="Q6" s="2">
        <v>185</v>
      </c>
      <c r="R6" s="2">
        <v>264</v>
      </c>
      <c r="S6" s="2">
        <v>240</v>
      </c>
      <c r="T6" s="2">
        <v>319</v>
      </c>
      <c r="U6" s="2">
        <v>310</v>
      </c>
      <c r="V6" s="2">
        <v>297</v>
      </c>
      <c r="W6" s="2">
        <v>356</v>
      </c>
      <c r="X6" s="2">
        <v>364.14800000000002</v>
      </c>
      <c r="Y6" s="2">
        <v>362</v>
      </c>
      <c r="Z6" s="2">
        <v>398</v>
      </c>
      <c r="AA6" s="2">
        <v>332</v>
      </c>
      <c r="AB6" s="2">
        <v>403</v>
      </c>
      <c r="AC6" s="2">
        <v>478</v>
      </c>
      <c r="AD6" s="2">
        <v>570</v>
      </c>
      <c r="AE6" s="2">
        <v>691.06570999999997</v>
      </c>
      <c r="AF6" s="2">
        <v>997.92747999999995</v>
      </c>
      <c r="AG6" s="2">
        <v>957.85779000000002</v>
      </c>
      <c r="AH6" s="2">
        <v>1107.52882</v>
      </c>
      <c r="AI6" s="2">
        <v>769.70249999999999</v>
      </c>
      <c r="AJ6" s="2">
        <v>861.43240000000003</v>
      </c>
      <c r="AK6" s="2">
        <v>624.52406000000008</v>
      </c>
      <c r="AL6" s="2">
        <v>471.41125</v>
      </c>
      <c r="AM6" s="2">
        <v>415.63878000000005</v>
      </c>
      <c r="AN6" s="2">
        <v>334.45384999999999</v>
      </c>
      <c r="AO6" s="2">
        <v>331.56898999999999</v>
      </c>
      <c r="AP6" s="2">
        <v>303.29809999999998</v>
      </c>
      <c r="AQ6" s="2">
        <v>355.57690000000002</v>
      </c>
      <c r="AR6" s="2">
        <v>489.94559999999996</v>
      </c>
    </row>
    <row r="7" spans="1:44" customFormat="1" x14ac:dyDescent="0.25">
      <c r="A7" t="s">
        <v>100</v>
      </c>
      <c r="B7" t="s">
        <v>600</v>
      </c>
      <c r="C7" s="2">
        <v>1782</v>
      </c>
      <c r="D7" s="2">
        <v>1493</v>
      </c>
      <c r="E7" s="2">
        <v>2330</v>
      </c>
      <c r="F7" s="2">
        <v>1905</v>
      </c>
      <c r="G7" s="2">
        <v>2381</v>
      </c>
      <c r="H7" s="2">
        <v>2682</v>
      </c>
      <c r="I7" s="2">
        <v>1667</v>
      </c>
      <c r="J7" s="2">
        <v>332</v>
      </c>
      <c r="K7" s="2">
        <v>388</v>
      </c>
      <c r="L7" s="2">
        <v>196</v>
      </c>
      <c r="M7" s="2">
        <v>641</v>
      </c>
      <c r="N7" s="2">
        <v>489</v>
      </c>
      <c r="O7" s="2">
        <v>772</v>
      </c>
      <c r="P7" s="2">
        <v>409</v>
      </c>
      <c r="Q7" s="2">
        <v>375</v>
      </c>
      <c r="R7" s="2">
        <v>882</v>
      </c>
      <c r="S7" s="2">
        <v>1039</v>
      </c>
      <c r="T7" s="2">
        <v>1023</v>
      </c>
      <c r="U7" s="2">
        <v>682</v>
      </c>
      <c r="V7" s="2">
        <v>923</v>
      </c>
      <c r="W7" s="2">
        <v>1170</v>
      </c>
      <c r="X7" s="2">
        <v>1099.8150000000001</v>
      </c>
      <c r="Y7" s="2">
        <v>1435</v>
      </c>
      <c r="Z7" s="2">
        <v>1523</v>
      </c>
      <c r="AA7" s="2">
        <v>1220</v>
      </c>
      <c r="AB7" s="2">
        <v>2067</v>
      </c>
      <c r="AC7" s="2">
        <v>2409</v>
      </c>
      <c r="AD7" s="2">
        <v>1990</v>
      </c>
      <c r="AE7" s="2">
        <v>1680.0480299999999</v>
      </c>
      <c r="AF7" s="2">
        <v>2223.3964900000001</v>
      </c>
      <c r="AG7" s="2">
        <v>2727.8833399999999</v>
      </c>
      <c r="AH7" s="2">
        <v>2634.04594</v>
      </c>
      <c r="AI7" s="2">
        <v>3172.2480099999998</v>
      </c>
      <c r="AJ7" s="2">
        <v>3373.65744</v>
      </c>
      <c r="AK7" s="2">
        <v>1877.5468700000001</v>
      </c>
      <c r="AL7" s="2">
        <v>1390.6021899999998</v>
      </c>
      <c r="AM7" s="2">
        <v>1603.35833</v>
      </c>
      <c r="AN7" s="2">
        <v>1769.8870400000001</v>
      </c>
      <c r="AO7" s="2">
        <v>2240.0575600000002</v>
      </c>
      <c r="AP7" s="2">
        <v>1366.2926200000002</v>
      </c>
      <c r="AQ7" s="2">
        <v>1944.6264099999999</v>
      </c>
      <c r="AR7" s="2">
        <v>1911.2674399999999</v>
      </c>
    </row>
    <row r="8" spans="1:44" customFormat="1" x14ac:dyDescent="0.25">
      <c r="A8" t="s">
        <v>330</v>
      </c>
      <c r="B8" t="s">
        <v>601</v>
      </c>
      <c r="C8" s="2">
        <v>3537</v>
      </c>
      <c r="D8" s="2">
        <v>3529</v>
      </c>
      <c r="E8" s="2">
        <v>3524</v>
      </c>
      <c r="F8" s="2">
        <v>3495</v>
      </c>
      <c r="G8" s="2">
        <v>3487</v>
      </c>
      <c r="H8" s="2">
        <v>3481</v>
      </c>
      <c r="I8" s="2">
        <v>3474</v>
      </c>
      <c r="J8" s="2">
        <v>3468</v>
      </c>
      <c r="K8" s="2">
        <v>3462</v>
      </c>
      <c r="L8" s="2">
        <v>3455</v>
      </c>
      <c r="M8" s="2">
        <v>3449</v>
      </c>
      <c r="N8" s="2">
        <v>3443</v>
      </c>
      <c r="O8" s="2">
        <v>3436</v>
      </c>
      <c r="P8" s="2">
        <v>3430</v>
      </c>
      <c r="Q8" s="2">
        <v>3423</v>
      </c>
      <c r="R8" s="2">
        <v>3386</v>
      </c>
      <c r="S8" s="2">
        <v>3380</v>
      </c>
      <c r="T8" s="2">
        <v>3373</v>
      </c>
      <c r="U8" s="2">
        <v>3365</v>
      </c>
      <c r="V8" s="2">
        <v>3361</v>
      </c>
      <c r="W8" s="2">
        <v>3354</v>
      </c>
      <c r="X8" s="2">
        <v>3347.8629999999998</v>
      </c>
      <c r="Y8" s="2">
        <v>3341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3699.0814100000002</v>
      </c>
      <c r="AP8" s="2">
        <v>3382.71668</v>
      </c>
      <c r="AQ8" s="2">
        <v>3066.3519499999998</v>
      </c>
      <c r="AR8" s="2">
        <v>2749.9872199999995</v>
      </c>
    </row>
    <row r="9" spans="1:44" customFormat="1" x14ac:dyDescent="0.25">
      <c r="A9" t="s">
        <v>221</v>
      </c>
      <c r="B9" t="s">
        <v>602</v>
      </c>
      <c r="C9" s="2"/>
      <c r="D9" s="2"/>
      <c r="E9" s="2"/>
      <c r="F9" s="2"/>
      <c r="G9" s="2"/>
      <c r="H9" s="2"/>
      <c r="I9" s="2"/>
      <c r="J9" s="2"/>
      <c r="K9" s="2"/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163</v>
      </c>
      <c r="S9" s="2">
        <v>268</v>
      </c>
      <c r="T9" s="2">
        <v>55</v>
      </c>
      <c r="U9" s="2">
        <v>370</v>
      </c>
      <c r="V9" s="2">
        <v>472</v>
      </c>
      <c r="W9" s="2">
        <v>250</v>
      </c>
      <c r="X9" s="2">
        <v>550.30799999999999</v>
      </c>
      <c r="Y9" s="2">
        <v>724</v>
      </c>
      <c r="Z9" s="2">
        <v>513</v>
      </c>
      <c r="AA9" s="2">
        <v>1248</v>
      </c>
      <c r="AB9" s="2">
        <v>1065</v>
      </c>
      <c r="AC9" s="2">
        <v>1495</v>
      </c>
      <c r="AD9" s="2">
        <v>541</v>
      </c>
      <c r="AE9" s="2">
        <v>1290.8807899999999</v>
      </c>
      <c r="AF9" s="2">
        <v>1297.1627800000001</v>
      </c>
      <c r="AG9" s="2">
        <v>1201.9982600000001</v>
      </c>
      <c r="AH9" s="2">
        <v>733.74265000000003</v>
      </c>
      <c r="AI9" s="2">
        <v>1589.3105500000001</v>
      </c>
      <c r="AJ9" s="2">
        <v>1596.0135600000001</v>
      </c>
      <c r="AK9" s="2">
        <v>1879.2932700000001</v>
      </c>
      <c r="AL9" s="2">
        <v>593.0101800000001</v>
      </c>
      <c r="AM9" s="2">
        <v>1414.0142499999999</v>
      </c>
      <c r="AN9" s="2">
        <v>1162.05126</v>
      </c>
      <c r="AO9" s="2">
        <v>1197.3996499999998</v>
      </c>
      <c r="AP9" s="2">
        <v>567.26161999999999</v>
      </c>
      <c r="AQ9" s="2">
        <v>1371.62877</v>
      </c>
      <c r="AR9" s="2">
        <v>1114.0878300000002</v>
      </c>
    </row>
    <row r="10" spans="1:44" customFormat="1" x14ac:dyDescent="0.25">
      <c r="A10" t="s">
        <v>222</v>
      </c>
      <c r="B10" t="s">
        <v>603</v>
      </c>
      <c r="C10" s="2"/>
      <c r="D10" s="2"/>
      <c r="E10" s="2"/>
      <c r="F10" s="2"/>
      <c r="G10" s="2"/>
      <c r="H10" s="2"/>
      <c r="I10" s="2"/>
      <c r="J10" s="2"/>
      <c r="K10" s="2"/>
      <c r="L10" s="2">
        <v>0</v>
      </c>
      <c r="M10" s="2">
        <v>0</v>
      </c>
      <c r="N10" s="2">
        <v>0</v>
      </c>
      <c r="O10" s="2">
        <v>0</v>
      </c>
      <c r="P10" s="2">
        <v>2138</v>
      </c>
      <c r="Q10" s="2">
        <v>1963</v>
      </c>
      <c r="R10" s="2">
        <v>1760</v>
      </c>
      <c r="S10" s="2">
        <v>1363</v>
      </c>
      <c r="T10" s="2">
        <v>949</v>
      </c>
      <c r="U10" s="2">
        <v>422</v>
      </c>
      <c r="V10" s="2">
        <v>692</v>
      </c>
      <c r="W10" s="2">
        <v>588</v>
      </c>
      <c r="X10" s="2">
        <v>1060.5050000000001</v>
      </c>
      <c r="Y10" s="2">
        <v>1000</v>
      </c>
      <c r="Z10" s="2">
        <v>906</v>
      </c>
      <c r="AA10" s="2">
        <v>810</v>
      </c>
      <c r="AB10" s="2">
        <v>728</v>
      </c>
      <c r="AC10" s="2">
        <v>416.02768999999995</v>
      </c>
      <c r="AD10" s="2">
        <v>337.93779000000006</v>
      </c>
      <c r="AE10" s="2">
        <v>260.25403999999997</v>
      </c>
      <c r="AF10" s="2">
        <v>178.43232999999998</v>
      </c>
      <c r="AG10" s="2">
        <v>1004.0130000000001</v>
      </c>
      <c r="AH10" s="2">
        <v>908.83175000000006</v>
      </c>
      <c r="AI10" s="2">
        <v>815.65049999999997</v>
      </c>
      <c r="AJ10" s="2">
        <v>5535.0754999999999</v>
      </c>
      <c r="AK10" s="2">
        <v>4938.0202499999996</v>
      </c>
      <c r="AL10" s="2">
        <v>4645.6650099999997</v>
      </c>
      <c r="AM10" s="2">
        <v>4331.8108700000003</v>
      </c>
      <c r="AN10" s="2">
        <v>4016.44614</v>
      </c>
      <c r="AO10" s="2">
        <v>0</v>
      </c>
      <c r="AP10" s="2">
        <v>0</v>
      </c>
      <c r="AQ10" s="2">
        <v>0</v>
      </c>
      <c r="AR10" s="2">
        <v>0</v>
      </c>
    </row>
    <row r="11" spans="1:44" customFormat="1" x14ac:dyDescent="0.25">
      <c r="A11" t="s">
        <v>177</v>
      </c>
      <c r="B11" t="s">
        <v>604</v>
      </c>
      <c r="C11" s="2">
        <v>0</v>
      </c>
      <c r="D11" s="2">
        <v>0</v>
      </c>
      <c r="E11" s="2">
        <v>0</v>
      </c>
      <c r="F11" s="2">
        <v>0</v>
      </c>
      <c r="G11" s="2">
        <v>3383</v>
      </c>
      <c r="H11" s="2">
        <v>3215</v>
      </c>
      <c r="I11" s="2">
        <v>3085</v>
      </c>
      <c r="J11" s="2">
        <v>3023</v>
      </c>
      <c r="K11" s="2">
        <v>2883</v>
      </c>
      <c r="L11" s="2">
        <v>2492</v>
      </c>
      <c r="M11" s="2">
        <v>2392</v>
      </c>
      <c r="N11" s="2">
        <v>2421</v>
      </c>
      <c r="O11" s="2">
        <v>2236</v>
      </c>
      <c r="P11" s="2">
        <v>2215</v>
      </c>
      <c r="Q11" s="2">
        <v>2609</v>
      </c>
      <c r="R11" s="2">
        <v>1596</v>
      </c>
      <c r="S11" s="2">
        <v>1488</v>
      </c>
      <c r="T11" s="2">
        <v>1509</v>
      </c>
      <c r="U11" s="2">
        <v>1528</v>
      </c>
      <c r="V11" s="2">
        <v>1733</v>
      </c>
      <c r="W11" s="2">
        <v>2202</v>
      </c>
      <c r="X11" s="2">
        <v>2236.355</v>
      </c>
      <c r="Y11" s="2">
        <v>2345</v>
      </c>
      <c r="Z11" s="2">
        <v>1481</v>
      </c>
      <c r="AA11" s="2">
        <v>1175</v>
      </c>
      <c r="AB11" s="2">
        <v>1103</v>
      </c>
      <c r="AC11" s="2">
        <v>1560</v>
      </c>
      <c r="AD11" s="2">
        <v>1534</v>
      </c>
      <c r="AE11" s="2">
        <v>1532.44841</v>
      </c>
      <c r="AF11" s="2">
        <v>1587.9828500000001</v>
      </c>
      <c r="AG11" s="2">
        <v>1885.99263</v>
      </c>
      <c r="AH11" s="2">
        <v>1163.9043999999999</v>
      </c>
      <c r="AI11" s="2">
        <v>0</v>
      </c>
      <c r="AJ11" s="2">
        <v>0</v>
      </c>
      <c r="AK11" s="2">
        <v>0</v>
      </c>
      <c r="AL11" s="2">
        <v>0</v>
      </c>
      <c r="AM11" s="2">
        <v>441.17841999999996</v>
      </c>
      <c r="AN11" s="2">
        <v>541.65582999999992</v>
      </c>
      <c r="AO11" s="2">
        <v>0</v>
      </c>
      <c r="AP11" s="2">
        <v>0</v>
      </c>
      <c r="AQ11" s="2">
        <v>0</v>
      </c>
      <c r="AR11" s="2">
        <v>0</v>
      </c>
    </row>
    <row r="12" spans="1:44" customFormat="1" x14ac:dyDescent="0.25">
      <c r="A12" t="s">
        <v>231</v>
      </c>
      <c r="B12" t="s">
        <v>540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5741</v>
      </c>
      <c r="V12" s="2">
        <v>4966</v>
      </c>
      <c r="W12" s="2">
        <v>4568</v>
      </c>
      <c r="X12" s="2">
        <v>4136.875</v>
      </c>
      <c r="Y12" s="2">
        <v>3581</v>
      </c>
      <c r="Z12" s="2">
        <v>3122</v>
      </c>
      <c r="AA12" s="2">
        <v>2682</v>
      </c>
      <c r="AB12" s="2">
        <v>2308</v>
      </c>
      <c r="AC12" s="2">
        <v>2010</v>
      </c>
      <c r="AD12" s="2">
        <v>4297</v>
      </c>
      <c r="AE12" s="2">
        <v>4035.3268900000003</v>
      </c>
      <c r="AF12" s="2">
        <v>2997.0270599999999</v>
      </c>
      <c r="AG12" s="2">
        <v>2642.0659599999999</v>
      </c>
      <c r="AH12" s="2">
        <v>2798.6868200000004</v>
      </c>
      <c r="AI12" s="2">
        <v>2268.7873799999998</v>
      </c>
      <c r="AJ12" s="2">
        <v>2469.3645500000002</v>
      </c>
      <c r="AK12" s="2">
        <v>1946.2649099999999</v>
      </c>
      <c r="AL12" s="2">
        <v>1677.9583599999999</v>
      </c>
      <c r="AM12" s="2">
        <v>6850.4047499999988</v>
      </c>
      <c r="AN12" s="2">
        <v>5879.3506400000006</v>
      </c>
      <c r="AO12" s="2">
        <v>352.46664000000004</v>
      </c>
      <c r="AP12" s="2">
        <v>210.07035000000002</v>
      </c>
      <c r="AQ12" s="2">
        <v>84.027119999999996</v>
      </c>
      <c r="AR12" s="2">
        <v>952.46482000000003</v>
      </c>
    </row>
    <row r="13" spans="1:44" customFormat="1" x14ac:dyDescent="0.25">
      <c r="A13" t="s">
        <v>101</v>
      </c>
      <c r="B13" t="s">
        <v>605</v>
      </c>
      <c r="C13" s="2">
        <v>1681</v>
      </c>
      <c r="D13" s="2">
        <v>1191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/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</row>
    <row r="14" spans="1:44" customFormat="1" x14ac:dyDescent="0.25">
      <c r="A14" t="s">
        <v>73</v>
      </c>
      <c r="B14" t="s">
        <v>480</v>
      </c>
      <c r="C14" s="2">
        <v>73</v>
      </c>
      <c r="D14" s="2">
        <v>115</v>
      </c>
      <c r="E14" s="2">
        <v>96</v>
      </c>
      <c r="F14" s="2">
        <v>88</v>
      </c>
      <c r="G14" s="2">
        <v>104</v>
      </c>
      <c r="H14" s="2">
        <v>120</v>
      </c>
      <c r="I14" s="2">
        <v>102</v>
      </c>
      <c r="J14" s="2">
        <v>98</v>
      </c>
      <c r="K14" s="2">
        <v>89</v>
      </c>
      <c r="L14" s="2">
        <v>102</v>
      </c>
      <c r="M14" s="2">
        <v>99</v>
      </c>
      <c r="N14" s="2">
        <v>295</v>
      </c>
      <c r="O14" s="2">
        <v>308</v>
      </c>
      <c r="P14" s="2">
        <v>428</v>
      </c>
      <c r="Q14" s="2">
        <v>273</v>
      </c>
      <c r="R14" s="2">
        <v>219</v>
      </c>
      <c r="S14" s="2">
        <v>185</v>
      </c>
      <c r="T14" s="2">
        <v>110</v>
      </c>
      <c r="U14" s="2">
        <v>241</v>
      </c>
      <c r="V14" s="2">
        <v>296</v>
      </c>
      <c r="W14" s="2">
        <v>236</v>
      </c>
      <c r="X14" s="2">
        <v>216.702</v>
      </c>
      <c r="Y14" s="2">
        <v>295</v>
      </c>
      <c r="Z14" s="2">
        <v>481</v>
      </c>
      <c r="AA14" s="2">
        <v>434</v>
      </c>
      <c r="AB14" s="2">
        <v>564</v>
      </c>
      <c r="AC14" s="2">
        <v>674</v>
      </c>
      <c r="AD14" s="2">
        <v>738</v>
      </c>
      <c r="AE14" s="2">
        <v>584.64111000000003</v>
      </c>
      <c r="AF14" s="2">
        <v>563.01168000000007</v>
      </c>
      <c r="AG14" s="2">
        <v>607.05637999999999</v>
      </c>
      <c r="AH14" s="2">
        <v>435.91773000000001</v>
      </c>
      <c r="AI14" s="2">
        <v>306.98401000000001</v>
      </c>
      <c r="AJ14" s="2">
        <v>328.04633000000001</v>
      </c>
      <c r="AK14" s="2">
        <v>299.51790999999997</v>
      </c>
      <c r="AL14" s="2">
        <v>270.05884999999995</v>
      </c>
      <c r="AM14" s="2">
        <v>636.98702000000003</v>
      </c>
      <c r="AN14" s="2">
        <v>495.86293000000001</v>
      </c>
      <c r="AO14" s="2">
        <v>511.89735999999999</v>
      </c>
      <c r="AP14" s="2">
        <v>579.59324000000004</v>
      </c>
      <c r="AQ14" s="2">
        <v>338.84654999999998</v>
      </c>
      <c r="AR14" s="2">
        <v>539.87081999999998</v>
      </c>
    </row>
    <row r="15" spans="1:44" customFormat="1" x14ac:dyDescent="0.25">
      <c r="A15" t="s">
        <v>194</v>
      </c>
      <c r="B15" t="s">
        <v>606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15000</v>
      </c>
      <c r="K15" s="2">
        <v>7101</v>
      </c>
      <c r="L15" s="2">
        <v>16547</v>
      </c>
      <c r="M15" s="2">
        <v>15253</v>
      </c>
      <c r="N15" s="2">
        <v>15805</v>
      </c>
      <c r="O15" s="2">
        <v>16386</v>
      </c>
      <c r="P15" s="2">
        <v>15110</v>
      </c>
      <c r="Q15" s="2">
        <v>14219</v>
      </c>
      <c r="R15" s="2">
        <v>19311</v>
      </c>
      <c r="S15" s="2">
        <v>18320</v>
      </c>
      <c r="T15" s="2">
        <v>17603</v>
      </c>
      <c r="U15" s="2">
        <v>20662</v>
      </c>
      <c r="V15" s="2">
        <v>21740</v>
      </c>
      <c r="W15" s="2">
        <v>20658</v>
      </c>
      <c r="X15" s="2">
        <v>20415.789000000001</v>
      </c>
      <c r="Y15" s="2">
        <v>3596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</row>
    <row r="16" spans="1:44" customFormat="1" x14ac:dyDescent="0.25">
      <c r="A16" t="s">
        <v>207</v>
      </c>
      <c r="B16" t="s">
        <v>207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/>
      <c r="M16" s="2">
        <v>3852</v>
      </c>
      <c r="N16" s="2">
        <v>3852</v>
      </c>
      <c r="O16" s="2">
        <v>2421</v>
      </c>
      <c r="P16" s="2">
        <v>1827</v>
      </c>
      <c r="Q16" s="2">
        <v>695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</row>
    <row r="17" spans="1:44" customFormat="1" x14ac:dyDescent="0.25">
      <c r="A17" t="s">
        <v>208</v>
      </c>
      <c r="B17" t="s">
        <v>208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6834</v>
      </c>
      <c r="M17" s="2">
        <v>6833</v>
      </c>
      <c r="N17" s="2">
        <v>6833</v>
      </c>
      <c r="O17" s="2">
        <v>678</v>
      </c>
      <c r="P17" s="2">
        <v>507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</row>
    <row r="18" spans="1:44" customFormat="1" x14ac:dyDescent="0.25">
      <c r="A18" t="s">
        <v>80</v>
      </c>
      <c r="B18" t="s">
        <v>465</v>
      </c>
      <c r="C18" s="2">
        <v>5229</v>
      </c>
      <c r="D18" s="2">
        <v>5697</v>
      </c>
      <c r="E18" s="2">
        <v>2621</v>
      </c>
      <c r="F18" s="2">
        <v>1575</v>
      </c>
      <c r="G18" s="2">
        <v>1654</v>
      </c>
      <c r="H18" s="2">
        <v>1409</v>
      </c>
      <c r="I18" s="2">
        <v>3932</v>
      </c>
      <c r="J18" s="2">
        <v>774</v>
      </c>
      <c r="K18" s="2">
        <v>1456</v>
      </c>
      <c r="L18" s="2">
        <v>5539</v>
      </c>
      <c r="M18" s="2">
        <v>1814</v>
      </c>
      <c r="N18" s="2">
        <v>1703</v>
      </c>
      <c r="O18" s="2">
        <v>2889</v>
      </c>
      <c r="P18" s="2">
        <v>1989</v>
      </c>
      <c r="Q18" s="2">
        <v>1687</v>
      </c>
      <c r="R18" s="2">
        <v>1420</v>
      </c>
      <c r="S18" s="2">
        <v>2492</v>
      </c>
      <c r="T18" s="2">
        <v>2107</v>
      </c>
      <c r="U18" s="2">
        <v>3346</v>
      </c>
      <c r="V18" s="2">
        <v>3809</v>
      </c>
      <c r="W18" s="2">
        <v>3764</v>
      </c>
      <c r="X18" s="2">
        <v>3042.8530000000001</v>
      </c>
      <c r="Y18" s="2">
        <v>2928.0519100000001</v>
      </c>
      <c r="Z18" s="2">
        <v>2561.0433800000001</v>
      </c>
      <c r="AA18" s="2">
        <v>2497.9081800000004</v>
      </c>
      <c r="AB18" s="2">
        <v>2667.2870600000001</v>
      </c>
      <c r="AC18" s="2">
        <v>1910.2491052</v>
      </c>
      <c r="AD18" s="2">
        <v>4357.1432840599991</v>
      </c>
      <c r="AE18" s="2">
        <v>4517.6267534600001</v>
      </c>
      <c r="AF18" s="2">
        <v>2411.5091020400009</v>
      </c>
      <c r="AG18" s="2">
        <v>1827.9895959000003</v>
      </c>
      <c r="AH18" s="2">
        <v>1687.9684799999995</v>
      </c>
      <c r="AI18" s="2">
        <v>1725.46011428</v>
      </c>
      <c r="AJ18" s="2">
        <v>2230.5299048599995</v>
      </c>
      <c r="AK18" s="2">
        <v>1645.4439284800001</v>
      </c>
      <c r="AL18" s="2">
        <v>1727.74651554</v>
      </c>
      <c r="AM18" s="2">
        <v>18135.515124299996</v>
      </c>
      <c r="AN18" s="2">
        <v>17017.457218740001</v>
      </c>
      <c r="AO18" s="2">
        <v>2120.4121275200005</v>
      </c>
      <c r="AP18" s="2">
        <v>2373.9511254600006</v>
      </c>
      <c r="AQ18" s="2">
        <v>2416.0244926600003</v>
      </c>
      <c r="AR18" s="2">
        <v>2381.7292454599997</v>
      </c>
    </row>
    <row r="19" spans="1:44" customFormat="1" x14ac:dyDescent="0.25">
      <c r="A19" t="s">
        <v>156</v>
      </c>
      <c r="B19" t="s">
        <v>607</v>
      </c>
      <c r="C19" s="2">
        <v>0</v>
      </c>
      <c r="D19" s="2">
        <v>0</v>
      </c>
      <c r="E19" s="2">
        <v>0</v>
      </c>
      <c r="F19" s="2">
        <v>1901</v>
      </c>
      <c r="G19" s="2">
        <v>1982</v>
      </c>
      <c r="H19" s="2">
        <v>2874</v>
      </c>
      <c r="I19" s="2">
        <v>2010</v>
      </c>
      <c r="J19" s="2">
        <v>4822</v>
      </c>
      <c r="K19" s="2">
        <v>5379</v>
      </c>
      <c r="L19" s="2">
        <v>3665</v>
      </c>
      <c r="M19" s="2">
        <v>3671</v>
      </c>
      <c r="N19" s="2">
        <v>2315</v>
      </c>
      <c r="O19" s="2">
        <v>2392</v>
      </c>
      <c r="P19" s="2">
        <v>1788</v>
      </c>
      <c r="Q19" s="2">
        <v>2912</v>
      </c>
      <c r="R19" s="2">
        <v>3130</v>
      </c>
      <c r="S19" s="2">
        <v>2761</v>
      </c>
      <c r="T19" s="2">
        <v>2490</v>
      </c>
      <c r="U19" s="2">
        <v>2580</v>
      </c>
      <c r="V19" s="2">
        <v>3143</v>
      </c>
      <c r="W19" s="2">
        <v>2495</v>
      </c>
      <c r="X19" s="2">
        <v>2788.5880000000002</v>
      </c>
      <c r="Y19" s="2">
        <v>2946.20165</v>
      </c>
      <c r="Z19" s="2">
        <v>6197.903839999999</v>
      </c>
      <c r="AA19" s="2">
        <v>4112.4479900000006</v>
      </c>
      <c r="AB19" s="2">
        <v>1151.4369000000002</v>
      </c>
      <c r="AC19" s="2">
        <v>1771.4306600000002</v>
      </c>
      <c r="AD19" s="2">
        <v>1450.0425700000001</v>
      </c>
      <c r="AE19" s="2">
        <v>2524.5325999999986</v>
      </c>
      <c r="AF19" s="2">
        <v>5437.8702699999994</v>
      </c>
      <c r="AG19" s="2">
        <v>7671.8240199999982</v>
      </c>
      <c r="AH19" s="2">
        <v>7981.182960000001</v>
      </c>
      <c r="AI19" s="2">
        <v>3906.5273400000001</v>
      </c>
      <c r="AJ19" s="2">
        <v>6700.0078400000002</v>
      </c>
      <c r="AK19" s="2">
        <v>9831.7831563265318</v>
      </c>
      <c r="AL19" s="2">
        <v>7201.0219142857122</v>
      </c>
      <c r="AM19" s="2">
        <v>1466.2042643</v>
      </c>
      <c r="AN19" s="2">
        <v>2106.3234987399996</v>
      </c>
      <c r="AO19" s="2">
        <v>7693.0092299999988</v>
      </c>
      <c r="AP19" s="2">
        <v>2619.1398840975608</v>
      </c>
      <c r="AQ19" s="2">
        <v>4468.3228799999997</v>
      </c>
      <c r="AR19" s="2">
        <v>7567.9022388273606</v>
      </c>
    </row>
    <row r="20" spans="1:44" customFormat="1" ht="15.75" thickBot="1" x14ac:dyDescent="0.3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customFormat="1" ht="16.5" thickTop="1" thickBot="1" x14ac:dyDescent="0.3">
      <c r="A21" s="33" t="s">
        <v>273</v>
      </c>
      <c r="B21" s="33" t="s">
        <v>608</v>
      </c>
      <c r="C21" s="7">
        <v>13123</v>
      </c>
      <c r="D21" s="7">
        <v>12423</v>
      </c>
      <c r="E21" s="7">
        <v>10608</v>
      </c>
      <c r="F21" s="7">
        <v>11109</v>
      </c>
      <c r="G21" s="7">
        <v>14800</v>
      </c>
      <c r="H21" s="7">
        <v>15506</v>
      </c>
      <c r="I21" s="7">
        <v>16317</v>
      </c>
      <c r="J21" s="7">
        <v>29760</v>
      </c>
      <c r="K21" s="7">
        <v>22506</v>
      </c>
      <c r="L21" s="7">
        <v>40703</v>
      </c>
      <c r="M21" s="7">
        <v>39837</v>
      </c>
      <c r="N21" s="7">
        <v>37999</v>
      </c>
      <c r="O21" s="7">
        <v>32066</v>
      </c>
      <c r="P21" s="7">
        <v>30326</v>
      </c>
      <c r="Q21" s="7">
        <v>28541</v>
      </c>
      <c r="R21" s="7">
        <v>32432</v>
      </c>
      <c r="S21" s="7">
        <v>31891</v>
      </c>
      <c r="T21" s="7">
        <v>30154</v>
      </c>
      <c r="U21" s="7">
        <v>39824</v>
      </c>
      <c r="V21" s="7">
        <v>42531</v>
      </c>
      <c r="W21" s="7">
        <v>41147</v>
      </c>
      <c r="X21" s="7">
        <v>41093.369000000006</v>
      </c>
      <c r="Y21" s="7">
        <v>24489.253560000001</v>
      </c>
      <c r="Z21" s="7">
        <v>19932.947219999998</v>
      </c>
      <c r="AA21" s="7">
        <v>18910.356169999999</v>
      </c>
      <c r="AB21" s="7">
        <v>16299.723960000001</v>
      </c>
      <c r="AC21" s="7">
        <v>14855.125805199999</v>
      </c>
      <c r="AD21" s="7">
        <v>17489.644714059999</v>
      </c>
      <c r="AE21" s="7">
        <v>18627.253113459999</v>
      </c>
      <c r="AF21" s="7">
        <v>18957.490482040001</v>
      </c>
      <c r="AG21" s="7">
        <v>21474.5785559</v>
      </c>
      <c r="AH21" s="7">
        <v>20578.56308</v>
      </c>
      <c r="AI21" s="7">
        <v>16354.79227428</v>
      </c>
      <c r="AJ21" s="7">
        <v>24719.561144860003</v>
      </c>
      <c r="AK21" s="7">
        <v>25938.66273480653</v>
      </c>
      <c r="AL21" s="7">
        <v>19447.752849825712</v>
      </c>
      <c r="AM21" s="7">
        <v>36272.0302486</v>
      </c>
      <c r="AN21" s="7">
        <v>34035.914437480002</v>
      </c>
      <c r="AO21" s="7">
        <v>19441.114327520001</v>
      </c>
      <c r="AP21" s="7">
        <v>12377.604079557561</v>
      </c>
      <c r="AQ21" s="7">
        <v>15456.48556266</v>
      </c>
      <c r="AR21" s="7">
        <v>18875.50828428736</v>
      </c>
    </row>
    <row r="22" spans="1:44" customFormat="1" ht="15.75" thickTop="1" x14ac:dyDescent="0.25"/>
    <row r="23" spans="1:44" customFormat="1" x14ac:dyDescent="0.25">
      <c r="A23" t="s">
        <v>1</v>
      </c>
      <c r="B23" t="s">
        <v>609</v>
      </c>
      <c r="C23" s="2">
        <v>9366</v>
      </c>
      <c r="D23" s="2">
        <v>8288</v>
      </c>
      <c r="E23" s="2">
        <v>7084</v>
      </c>
      <c r="F23" s="2">
        <v>7622</v>
      </c>
      <c r="G23" s="2">
        <v>7930</v>
      </c>
      <c r="H23" s="2">
        <v>8810</v>
      </c>
      <c r="I23" s="2">
        <v>9758</v>
      </c>
      <c r="J23" s="2">
        <v>23269</v>
      </c>
      <c r="K23" s="2">
        <v>15782</v>
      </c>
      <c r="L23" s="2">
        <v>27514</v>
      </c>
      <c r="M23" s="2">
        <v>26743</v>
      </c>
      <c r="N23" s="2">
        <v>24152</v>
      </c>
      <c r="O23" s="2">
        <v>25348</v>
      </c>
      <c r="P23" s="2">
        <v>22321</v>
      </c>
      <c r="Q23" s="2">
        <v>20435</v>
      </c>
      <c r="R23" s="2">
        <v>24584</v>
      </c>
      <c r="S23" s="2">
        <v>24313</v>
      </c>
      <c r="T23" s="2">
        <v>23095</v>
      </c>
      <c r="U23" s="2">
        <v>30118</v>
      </c>
      <c r="V23" s="2">
        <v>32745</v>
      </c>
      <c r="W23" s="2">
        <v>30845</v>
      </c>
      <c r="X23" s="2">
        <v>31035</v>
      </c>
      <c r="Y23" s="2">
        <v>14791</v>
      </c>
      <c r="Z23" s="2">
        <v>14853</v>
      </c>
      <c r="AA23" s="2">
        <v>15120</v>
      </c>
      <c r="AB23" s="2">
        <v>12970</v>
      </c>
      <c r="AC23" s="2">
        <v>11577</v>
      </c>
      <c r="AD23" s="2">
        <v>14718</v>
      </c>
      <c r="AE23" s="2">
        <v>16076</v>
      </c>
      <c r="AF23" s="2">
        <v>16579</v>
      </c>
      <c r="AG23" s="2">
        <v>18313</v>
      </c>
      <c r="AH23" s="2">
        <v>17986</v>
      </c>
      <c r="AI23" s="2">
        <v>15058</v>
      </c>
      <c r="AJ23" s="2">
        <v>19350</v>
      </c>
      <c r="AK23" s="2">
        <v>21291.594000000001</v>
      </c>
      <c r="AL23" s="2">
        <v>15221.486000000001</v>
      </c>
      <c r="AM23" s="2">
        <v>14357.126</v>
      </c>
      <c r="AN23" s="2">
        <v>13665.15</v>
      </c>
      <c r="AO23" s="2">
        <v>16440.774000000001</v>
      </c>
      <c r="AP23" s="2">
        <v>9636.8670000000002</v>
      </c>
      <c r="AQ23" s="2">
        <v>13081.169</v>
      </c>
      <c r="AR23" s="2">
        <v>13081.169</v>
      </c>
    </row>
    <row r="24" spans="1:44" customFormat="1" x14ac:dyDescent="0.25">
      <c r="A24" t="s">
        <v>103</v>
      </c>
      <c r="B24" t="s">
        <v>610</v>
      </c>
      <c r="C24" s="2">
        <v>3757</v>
      </c>
      <c r="D24" s="2">
        <v>4135</v>
      </c>
      <c r="E24" s="2">
        <v>3524</v>
      </c>
      <c r="F24" s="2">
        <v>3487</v>
      </c>
      <c r="G24" s="2">
        <v>6870</v>
      </c>
      <c r="H24" s="2">
        <v>6696</v>
      </c>
      <c r="I24" s="2">
        <v>6559</v>
      </c>
      <c r="J24" s="2">
        <v>6491</v>
      </c>
      <c r="K24" s="2">
        <v>6724</v>
      </c>
      <c r="L24" s="2">
        <v>13189</v>
      </c>
      <c r="M24" s="2">
        <v>13094</v>
      </c>
      <c r="N24" s="2">
        <v>13847</v>
      </c>
      <c r="O24" s="2">
        <v>6718</v>
      </c>
      <c r="P24" s="2">
        <v>8005</v>
      </c>
      <c r="Q24" s="2">
        <v>8106</v>
      </c>
      <c r="R24" s="2">
        <v>7847</v>
      </c>
      <c r="S24" s="2">
        <v>7578</v>
      </c>
      <c r="T24" s="2">
        <v>7059</v>
      </c>
      <c r="U24" s="2">
        <v>9706</v>
      </c>
      <c r="V24" s="2">
        <v>9786</v>
      </c>
      <c r="W24" s="2">
        <v>10302</v>
      </c>
      <c r="X24" s="2">
        <v>10058</v>
      </c>
      <c r="Y24" s="2">
        <v>9698</v>
      </c>
      <c r="Z24" s="2">
        <v>5080</v>
      </c>
      <c r="AA24" s="2">
        <v>3790</v>
      </c>
      <c r="AB24" s="2">
        <v>3329</v>
      </c>
      <c r="AC24" s="2">
        <v>3277</v>
      </c>
      <c r="AD24" s="2">
        <v>2772</v>
      </c>
      <c r="AE24" s="2">
        <v>2551</v>
      </c>
      <c r="AF24" s="2">
        <v>2378</v>
      </c>
      <c r="AG24" s="2">
        <v>3162</v>
      </c>
      <c r="AH24" s="2">
        <v>2594</v>
      </c>
      <c r="AI24" s="2">
        <v>1297</v>
      </c>
      <c r="AJ24" s="2">
        <v>5370</v>
      </c>
      <c r="AK24" s="2">
        <v>4648.12</v>
      </c>
      <c r="AL24" s="2">
        <v>4228.4480000000003</v>
      </c>
      <c r="AM24" s="2">
        <v>3778.6039999999998</v>
      </c>
      <c r="AN24" s="2">
        <v>3352.2040000000002</v>
      </c>
      <c r="AO24" s="2">
        <v>2999.8409999999999</v>
      </c>
      <c r="AP24" s="2">
        <v>2740.32</v>
      </c>
      <c r="AQ24" s="2">
        <v>2375.317</v>
      </c>
      <c r="AR24" s="2">
        <v>2375.317</v>
      </c>
    </row>
    <row r="25" spans="1:44" customFormat="1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33" t="s">
        <v>111</v>
      </c>
      <c r="B26" s="33" t="s">
        <v>611</v>
      </c>
    </row>
    <row r="27" spans="1:44" x14ac:dyDescent="0.25">
      <c r="A27" t="s">
        <v>112</v>
      </c>
      <c r="B27" t="s">
        <v>612</v>
      </c>
      <c r="C27" s="2">
        <v>50031</v>
      </c>
      <c r="D27" s="2">
        <v>67685</v>
      </c>
      <c r="E27" s="2">
        <v>81591</v>
      </c>
      <c r="F27" s="2">
        <v>63961</v>
      </c>
      <c r="G27" s="2">
        <v>83196</v>
      </c>
      <c r="H27" s="2">
        <v>78873</v>
      </c>
      <c r="I27" s="2">
        <v>78213</v>
      </c>
      <c r="J27" s="2">
        <v>67275</v>
      </c>
      <c r="K27" s="2">
        <v>77112</v>
      </c>
      <c r="L27" s="2">
        <v>71000</v>
      </c>
      <c r="M27" s="2">
        <v>73547</v>
      </c>
      <c r="N27" s="2">
        <v>64805</v>
      </c>
      <c r="O27" s="2">
        <v>67902</v>
      </c>
      <c r="P27" s="2">
        <v>65859</v>
      </c>
      <c r="Q27" s="2">
        <v>76885</v>
      </c>
      <c r="R27" s="2">
        <v>65273</v>
      </c>
      <c r="S27" s="2">
        <v>67617</v>
      </c>
      <c r="T27" s="2">
        <v>43011</v>
      </c>
      <c r="U27" s="2">
        <v>54194</v>
      </c>
      <c r="V27" s="2">
        <v>68661</v>
      </c>
      <c r="W27" s="2">
        <v>56864</v>
      </c>
      <c r="X27" s="2">
        <v>58728</v>
      </c>
      <c r="Y27" s="2">
        <v>75982</v>
      </c>
      <c r="Z27" s="2">
        <v>86434</v>
      </c>
      <c r="AA27" s="2">
        <v>82965</v>
      </c>
      <c r="AB27" s="2">
        <v>87968.717279998498</v>
      </c>
      <c r="AC27" s="2">
        <v>112279.18776999776</v>
      </c>
      <c r="AD27" s="2">
        <v>104530.82197</v>
      </c>
      <c r="AE27" s="2">
        <v>109903.44096000001</v>
      </c>
      <c r="AF27" s="2">
        <v>117875.56873999999</v>
      </c>
      <c r="AG27" s="2">
        <v>116699.33953999999</v>
      </c>
      <c r="AH27" s="2">
        <v>92649.710879999984</v>
      </c>
      <c r="AI27" s="2">
        <v>112203.99274999999</v>
      </c>
      <c r="AJ27" s="2">
        <v>115761.25403999999</v>
      </c>
      <c r="AK27" s="2">
        <v>119940.33</v>
      </c>
      <c r="AL27" s="2">
        <v>90732.142999999996</v>
      </c>
      <c r="AM27" s="2">
        <v>98367.332239999989</v>
      </c>
      <c r="AN27" s="2">
        <v>98461.309540000002</v>
      </c>
      <c r="AO27" s="2">
        <v>111505.81983999998</v>
      </c>
      <c r="AP27" s="2">
        <v>85131.804329999999</v>
      </c>
      <c r="AQ27" s="2">
        <v>106323.02277</v>
      </c>
      <c r="AR27" s="2">
        <v>103514.43626999999</v>
      </c>
    </row>
    <row r="28" spans="1:44" x14ac:dyDescent="0.25">
      <c r="A28" t="s">
        <v>113</v>
      </c>
      <c r="B28" t="s">
        <v>613</v>
      </c>
      <c r="C28" s="2">
        <v>20660</v>
      </c>
      <c r="D28" s="2">
        <v>1716</v>
      </c>
      <c r="E28" s="2">
        <v>1601</v>
      </c>
      <c r="F28" s="2">
        <v>1812</v>
      </c>
      <c r="G28" s="2">
        <v>2287</v>
      </c>
      <c r="H28" s="2">
        <v>2980</v>
      </c>
      <c r="I28" s="2">
        <v>2829</v>
      </c>
      <c r="J28" s="2">
        <v>2680</v>
      </c>
      <c r="K28" s="2">
        <v>2681</v>
      </c>
      <c r="L28" s="2">
        <v>2796</v>
      </c>
      <c r="M28" s="2">
        <v>3019</v>
      </c>
      <c r="N28" s="2">
        <v>2871</v>
      </c>
      <c r="O28" s="2">
        <v>3205</v>
      </c>
      <c r="P28" s="2">
        <v>2501</v>
      </c>
      <c r="Q28" s="2">
        <v>2739</v>
      </c>
      <c r="R28" s="2">
        <v>2480</v>
      </c>
      <c r="S28" s="2">
        <v>2893</v>
      </c>
      <c r="T28" s="2">
        <v>3275</v>
      </c>
      <c r="U28" s="2">
        <v>3191</v>
      </c>
      <c r="V28" s="2">
        <v>3163</v>
      </c>
      <c r="W28" s="2">
        <v>3147</v>
      </c>
      <c r="X28" s="2">
        <v>3515</v>
      </c>
      <c r="Y28" s="2">
        <v>5065</v>
      </c>
      <c r="Z28" s="2">
        <v>3262</v>
      </c>
      <c r="AA28" s="2">
        <v>2934</v>
      </c>
      <c r="AB28" s="2">
        <v>10662.305986203999</v>
      </c>
      <c r="AC28" s="2">
        <v>11675.702803082</v>
      </c>
      <c r="AD28" s="2">
        <v>3763.1882666609995</v>
      </c>
      <c r="AE28" s="2">
        <v>5254.199111551</v>
      </c>
      <c r="AF28" s="2">
        <v>4739.4583103739997</v>
      </c>
      <c r="AG28" s="2">
        <v>7218.8056431249997</v>
      </c>
      <c r="AH28" s="2">
        <v>3808.1872054999999</v>
      </c>
      <c r="AI28" s="2">
        <v>4035.892005618</v>
      </c>
      <c r="AJ28" s="2">
        <v>3812.4241736409999</v>
      </c>
      <c r="AK28" s="2">
        <v>940.76</v>
      </c>
      <c r="AL28" s="2">
        <v>1414.866</v>
      </c>
      <c r="AM28" s="2">
        <v>1233.3025547049999</v>
      </c>
      <c r="AN28" s="2">
        <v>1170.704500519</v>
      </c>
      <c r="AO28" s="2">
        <v>1125.0978112119999</v>
      </c>
      <c r="AP28" s="2">
        <v>1369.619749251</v>
      </c>
      <c r="AQ28" s="2">
        <v>1239.5926835710002</v>
      </c>
      <c r="AR28" s="2">
        <v>1244.058708751</v>
      </c>
    </row>
    <row r="29" spans="1:44" x14ac:dyDescent="0.25">
      <c r="A29" t="s">
        <v>31</v>
      </c>
      <c r="B29" t="s">
        <v>614</v>
      </c>
      <c r="C29" s="2">
        <v>-7851</v>
      </c>
      <c r="D29" s="2">
        <v>-6356</v>
      </c>
      <c r="E29" s="2">
        <v>-6344</v>
      </c>
      <c r="F29" s="2">
        <v>-9775</v>
      </c>
      <c r="G29" s="2">
        <v>-10414</v>
      </c>
      <c r="H29" s="2">
        <v>-10969</v>
      </c>
      <c r="I29" s="2">
        <v>-11335</v>
      </c>
      <c r="J29" s="2">
        <v>-12221</v>
      </c>
      <c r="K29" s="2">
        <v>-11323</v>
      </c>
      <c r="L29" s="2">
        <v>-12149</v>
      </c>
      <c r="M29" s="2">
        <v>-12907</v>
      </c>
      <c r="N29" s="2">
        <v>-11950</v>
      </c>
      <c r="O29" s="2">
        <v>-11874</v>
      </c>
      <c r="P29" s="2">
        <v>-12263</v>
      </c>
      <c r="Q29" s="2">
        <v>-13134</v>
      </c>
      <c r="R29" s="2">
        <v>-13480</v>
      </c>
      <c r="S29" s="2">
        <v>-15144</v>
      </c>
      <c r="T29" s="2">
        <v>-15692</v>
      </c>
      <c r="U29" s="2">
        <v>-17903</v>
      </c>
      <c r="V29" s="2">
        <v>-16432</v>
      </c>
      <c r="W29" s="2">
        <v>-15401</v>
      </c>
      <c r="X29" s="2">
        <v>-15289</v>
      </c>
      <c r="Y29" s="2">
        <v>-15702</v>
      </c>
      <c r="Z29" s="2">
        <v>-13650</v>
      </c>
      <c r="AA29" s="2">
        <v>-12816</v>
      </c>
      <c r="AB29" s="2">
        <v>-11685</v>
      </c>
      <c r="AC29" s="2">
        <v>-11220</v>
      </c>
      <c r="AD29" s="2">
        <v>-11404.055593380999</v>
      </c>
      <c r="AE29" s="2">
        <v>-11877.972261071</v>
      </c>
      <c r="AF29" s="2">
        <v>-12027.461706854001</v>
      </c>
      <c r="AG29" s="2">
        <v>-12141.706923125001</v>
      </c>
      <c r="AH29" s="2">
        <v>-13685.514255500002</v>
      </c>
      <c r="AI29" s="2">
        <v>-13750.867240978001</v>
      </c>
      <c r="AJ29" s="2">
        <v>-12992.500659961001</v>
      </c>
      <c r="AK29" s="2">
        <v>-10725.16</v>
      </c>
      <c r="AL29" s="2">
        <v>-10549.27</v>
      </c>
      <c r="AM29" s="2">
        <v>-10070.562</v>
      </c>
      <c r="AN29" s="2">
        <v>-9873.67</v>
      </c>
      <c r="AO29" s="2">
        <v>-9713.112277451999</v>
      </c>
      <c r="AP29" s="2">
        <v>-9722.8971727709995</v>
      </c>
      <c r="AQ29" s="2">
        <v>-9790.4143234909989</v>
      </c>
      <c r="AR29" s="2">
        <v>-10204.744862271</v>
      </c>
    </row>
    <row r="30" spans="1:44" x14ac:dyDescent="0.25">
      <c r="A30" t="s">
        <v>12</v>
      </c>
      <c r="B30" t="s">
        <v>615</v>
      </c>
      <c r="C30" s="2">
        <v>0</v>
      </c>
      <c r="D30" s="2">
        <v>0</v>
      </c>
      <c r="E30" s="2">
        <v>0</v>
      </c>
    </row>
    <row r="31" spans="1:44" ht="15.75" thickBot="1" x14ac:dyDescent="0.3"/>
    <row r="32" spans="1:44" ht="16.5" thickTop="1" thickBot="1" x14ac:dyDescent="0.3">
      <c r="A32" s="33" t="s">
        <v>274</v>
      </c>
      <c r="B32" s="33" t="s">
        <v>616</v>
      </c>
      <c r="C32" s="7">
        <v>62840</v>
      </c>
      <c r="D32" s="7">
        <v>63045</v>
      </c>
      <c r="E32" s="7">
        <v>76848</v>
      </c>
      <c r="F32" s="7">
        <v>55998</v>
      </c>
      <c r="G32" s="7">
        <v>75069</v>
      </c>
      <c r="H32" s="7">
        <v>70884</v>
      </c>
      <c r="I32" s="7">
        <v>69707</v>
      </c>
      <c r="J32" s="7">
        <v>57734</v>
      </c>
      <c r="K32" s="7">
        <v>68470</v>
      </c>
      <c r="L32" s="7">
        <v>61647</v>
      </c>
      <c r="M32" s="7">
        <v>63659</v>
      </c>
      <c r="N32" s="7">
        <v>55726</v>
      </c>
      <c r="O32" s="7">
        <v>59233</v>
      </c>
      <c r="P32" s="7">
        <v>56097</v>
      </c>
      <c r="Q32" s="7">
        <v>66490</v>
      </c>
      <c r="R32" s="7">
        <v>54273</v>
      </c>
      <c r="S32" s="7">
        <v>55366</v>
      </c>
      <c r="T32" s="7">
        <v>30594</v>
      </c>
      <c r="U32" s="7">
        <v>39482</v>
      </c>
      <c r="V32" s="7">
        <v>55392</v>
      </c>
      <c r="W32" s="7">
        <v>44610</v>
      </c>
      <c r="X32" s="7">
        <v>46954</v>
      </c>
      <c r="Y32" s="7">
        <v>65345</v>
      </c>
      <c r="Z32" s="7">
        <v>76046</v>
      </c>
      <c r="AA32" s="7">
        <v>73083</v>
      </c>
      <c r="AB32" s="7">
        <v>86946.023266202494</v>
      </c>
      <c r="AC32" s="7">
        <v>112734.89057307976</v>
      </c>
      <c r="AD32" s="7">
        <v>96889.954643280013</v>
      </c>
      <c r="AE32" s="7">
        <v>103279.66781048001</v>
      </c>
      <c r="AF32" s="7">
        <v>110587.56534351999</v>
      </c>
      <c r="AG32" s="7">
        <v>111776.43825999998</v>
      </c>
      <c r="AH32" s="7">
        <v>82772.383829999977</v>
      </c>
      <c r="AI32" s="7">
        <v>102489.01751464</v>
      </c>
      <c r="AJ32" s="7">
        <v>106581.17755367998</v>
      </c>
      <c r="AK32" s="7">
        <v>110155.93</v>
      </c>
      <c r="AL32" s="7">
        <v>81597.738999999987</v>
      </c>
      <c r="AM32" s="7">
        <v>89530.072794704989</v>
      </c>
      <c r="AN32" s="7">
        <v>89758.344040519005</v>
      </c>
      <c r="AO32" s="7">
        <v>102917.80537375998</v>
      </c>
      <c r="AP32" s="7">
        <v>76778.526906479994</v>
      </c>
      <c r="AQ32" s="7">
        <v>97772.201130079993</v>
      </c>
      <c r="AR32" s="7">
        <v>94553.750116479991</v>
      </c>
    </row>
    <row r="33" spans="1:44" ht="15.75" thickTop="1" x14ac:dyDescent="0.25"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</row>
    <row r="35" spans="1:44" x14ac:dyDescent="0.25">
      <c r="A35" s="33" t="s">
        <v>114</v>
      </c>
      <c r="B35" s="33" t="s">
        <v>617</v>
      </c>
    </row>
    <row r="36" spans="1:44" x14ac:dyDescent="0.25">
      <c r="A36" t="s">
        <v>115</v>
      </c>
      <c r="B36" t="s">
        <v>618</v>
      </c>
      <c r="C36" s="2">
        <v>2936</v>
      </c>
      <c r="D36" s="2">
        <v>2910</v>
      </c>
      <c r="E36" s="2">
        <v>3404</v>
      </c>
      <c r="F36" s="2">
        <v>2915</v>
      </c>
      <c r="G36" s="2">
        <v>3269</v>
      </c>
      <c r="H36" s="2">
        <v>4266</v>
      </c>
      <c r="I36" s="2">
        <v>3947</v>
      </c>
      <c r="J36" s="2">
        <v>3317</v>
      </c>
      <c r="K36" s="2">
        <v>3152</v>
      </c>
      <c r="L36" s="2">
        <v>3065</v>
      </c>
      <c r="M36" s="2">
        <v>2150</v>
      </c>
      <c r="N36" s="2">
        <v>2785</v>
      </c>
      <c r="O36" s="2">
        <v>3354</v>
      </c>
      <c r="P36" s="2">
        <v>4265</v>
      </c>
      <c r="Q36" s="2">
        <v>4437</v>
      </c>
      <c r="R36" s="2">
        <v>5546</v>
      </c>
      <c r="S36" s="2">
        <v>5289</v>
      </c>
      <c r="T36" s="2">
        <v>4250</v>
      </c>
      <c r="U36" s="2">
        <v>1974</v>
      </c>
      <c r="V36" s="2">
        <v>1908</v>
      </c>
      <c r="W36" s="2">
        <v>3458</v>
      </c>
      <c r="X36" s="2">
        <v>3195</v>
      </c>
      <c r="Y36" s="2">
        <v>4301</v>
      </c>
      <c r="Z36" s="2">
        <v>3893.1676700000003</v>
      </c>
      <c r="AA36" s="2">
        <v>4638.1667399999997</v>
      </c>
      <c r="AB36" s="2">
        <v>2547.8250800000005</v>
      </c>
      <c r="AC36" s="2">
        <v>6175.5846000000001</v>
      </c>
      <c r="AD36" s="2">
        <v>3844.2501100000127</v>
      </c>
      <c r="AE36" s="2">
        <v>2202.8908400000037</v>
      </c>
      <c r="AF36" s="2">
        <v>2812.8247600000036</v>
      </c>
      <c r="AG36" s="2">
        <v>5907.5996299999897</v>
      </c>
      <c r="AH36" s="2">
        <v>2538.8247599999977</v>
      </c>
      <c r="AI36" s="2">
        <v>4539.2755038759933</v>
      </c>
      <c r="AJ36" s="2">
        <v>2867.2778100000041</v>
      </c>
      <c r="AK36" s="2">
        <v>2791.8327999999851</v>
      </c>
      <c r="AL36" s="2">
        <v>2162.3374099999892</v>
      </c>
      <c r="AM36" s="2">
        <v>1803.8342999999982</v>
      </c>
      <c r="AN36" s="2">
        <v>1411.7255700000012</v>
      </c>
      <c r="AO36" s="2">
        <v>1010.2953799999988</v>
      </c>
      <c r="AP36" s="2">
        <v>1395.5524000000037</v>
      </c>
      <c r="AQ36" s="2">
        <v>986.22825000000046</v>
      </c>
      <c r="AR36" s="2">
        <v>1352.5015200000009</v>
      </c>
    </row>
    <row r="37" spans="1:44" x14ac:dyDescent="0.25">
      <c r="A37" t="s">
        <v>178</v>
      </c>
      <c r="B37" t="s">
        <v>619</v>
      </c>
      <c r="C37" s="2">
        <v>0</v>
      </c>
      <c r="D37" s="2">
        <v>0</v>
      </c>
      <c r="E37" s="2">
        <v>0</v>
      </c>
      <c r="F37" s="2">
        <v>0</v>
      </c>
      <c r="G37" s="2">
        <v>3086</v>
      </c>
      <c r="H37" s="2">
        <v>3201</v>
      </c>
      <c r="I37" s="2">
        <v>2395</v>
      </c>
      <c r="J37" s="2">
        <v>1434</v>
      </c>
      <c r="K37" s="2">
        <v>1948</v>
      </c>
      <c r="L37" s="2">
        <v>1965</v>
      </c>
      <c r="M37" s="2">
        <v>1456</v>
      </c>
      <c r="N37" s="2">
        <v>1657</v>
      </c>
      <c r="O37" s="2">
        <v>1138</v>
      </c>
      <c r="P37" s="2">
        <v>1099</v>
      </c>
      <c r="Q37" s="2">
        <v>2600</v>
      </c>
      <c r="R37" s="2">
        <v>1973</v>
      </c>
      <c r="S37" s="2">
        <v>1245</v>
      </c>
      <c r="T37" s="2">
        <v>5798</v>
      </c>
      <c r="U37" s="2">
        <v>1027</v>
      </c>
      <c r="V37" s="2">
        <v>382</v>
      </c>
      <c r="W37" s="2">
        <v>722</v>
      </c>
      <c r="X37" s="2">
        <v>1271</v>
      </c>
      <c r="Y37" s="2">
        <v>749</v>
      </c>
      <c r="Z37" s="2">
        <v>1150</v>
      </c>
      <c r="AA37" s="2">
        <v>1152.1210000000001</v>
      </c>
      <c r="AB37" s="2">
        <v>1694.1448399999997</v>
      </c>
      <c r="AC37" s="2">
        <v>4141.176190000001</v>
      </c>
      <c r="AD37" s="2">
        <v>2791.5620999999974</v>
      </c>
      <c r="AE37" s="2">
        <v>1790.8028999999974</v>
      </c>
      <c r="AF37" s="2">
        <v>1438.701399999999</v>
      </c>
      <c r="AG37" s="2">
        <v>938.00342000000057</v>
      </c>
      <c r="AH37" s="2">
        <v>1220.0844299999987</v>
      </c>
      <c r="AI37" s="2">
        <v>999.89207999999974</v>
      </c>
      <c r="AJ37" s="2">
        <v>1379.8932195339996</v>
      </c>
      <c r="AK37" s="2">
        <v>822.46188999999879</v>
      </c>
      <c r="AL37" s="2">
        <v>1592.815910000003</v>
      </c>
      <c r="AM37" s="2">
        <v>1363.990289999999</v>
      </c>
      <c r="AN37" s="2">
        <v>1636.5639399999998</v>
      </c>
      <c r="AO37" s="2">
        <v>643.44314000000054</v>
      </c>
      <c r="AP37" s="2">
        <v>623.40882000000056</v>
      </c>
      <c r="AQ37" s="2">
        <v>859.0300699999998</v>
      </c>
      <c r="AR37" s="2">
        <v>670.55947000000015</v>
      </c>
    </row>
    <row r="38" spans="1:44" x14ac:dyDescent="0.25">
      <c r="A38" t="s">
        <v>179</v>
      </c>
      <c r="B38" t="s">
        <v>620</v>
      </c>
      <c r="C38" s="2">
        <v>0</v>
      </c>
      <c r="D38" s="2">
        <v>0</v>
      </c>
      <c r="E38" s="2">
        <v>0</v>
      </c>
      <c r="F38" s="2">
        <v>0</v>
      </c>
      <c r="G38" s="2">
        <v>1552</v>
      </c>
      <c r="H38" s="2">
        <v>1461</v>
      </c>
      <c r="I38" s="2">
        <v>1739</v>
      </c>
      <c r="J38" s="2">
        <v>1416</v>
      </c>
      <c r="K38" s="2">
        <v>843</v>
      </c>
      <c r="L38" s="2">
        <v>725</v>
      </c>
      <c r="M38" s="2">
        <v>742</v>
      </c>
      <c r="N38" s="2">
        <v>703</v>
      </c>
      <c r="O38" s="2">
        <v>464</v>
      </c>
      <c r="P38" s="2">
        <v>860</v>
      </c>
      <c r="Q38" s="2">
        <v>390</v>
      </c>
      <c r="R38" s="2">
        <v>1884</v>
      </c>
      <c r="S38" s="2">
        <v>934</v>
      </c>
      <c r="T38" s="2">
        <v>492</v>
      </c>
      <c r="U38" s="2">
        <v>1314</v>
      </c>
      <c r="V38" s="2">
        <v>256</v>
      </c>
      <c r="W38" s="2">
        <v>125</v>
      </c>
      <c r="X38" s="2">
        <v>329</v>
      </c>
      <c r="Y38" s="2">
        <v>396</v>
      </c>
      <c r="Z38" s="2">
        <v>417.57727999999997</v>
      </c>
      <c r="AA38" s="2">
        <v>400.67777000000001</v>
      </c>
      <c r="AB38" s="2">
        <v>617.88075999999978</v>
      </c>
      <c r="AC38" s="2">
        <v>530.00342999999998</v>
      </c>
      <c r="AD38" s="2">
        <v>1115.3377599999997</v>
      </c>
      <c r="AE38" s="2">
        <v>1865.8065400000003</v>
      </c>
      <c r="AF38" s="2">
        <v>1396.1360499999998</v>
      </c>
      <c r="AG38" s="2">
        <v>1526.6062400000003</v>
      </c>
      <c r="AH38" s="2">
        <v>1220.1901800000001</v>
      </c>
      <c r="AI38" s="2">
        <v>439.64125999999982</v>
      </c>
      <c r="AJ38" s="2">
        <v>383.51833000000011</v>
      </c>
      <c r="AK38" s="2">
        <v>356.30283999999989</v>
      </c>
      <c r="AL38" s="2">
        <v>385.17600999999974</v>
      </c>
      <c r="AM38" s="2">
        <v>574.81228999999928</v>
      </c>
      <c r="AN38" s="2">
        <v>529.71282000000008</v>
      </c>
      <c r="AO38" s="2">
        <v>257.40205000000009</v>
      </c>
      <c r="AP38" s="2">
        <v>246.30507999999998</v>
      </c>
      <c r="AQ38" s="2">
        <v>264.98881000000006</v>
      </c>
      <c r="AR38" s="2">
        <v>336.93096000000008</v>
      </c>
    </row>
    <row r="39" spans="1:44" x14ac:dyDescent="0.25">
      <c r="A39" t="s">
        <v>180</v>
      </c>
      <c r="B39" t="s">
        <v>621</v>
      </c>
      <c r="C39" s="2">
        <v>7513</v>
      </c>
      <c r="D39" s="2">
        <v>11138</v>
      </c>
      <c r="E39" s="2">
        <v>8847</v>
      </c>
      <c r="F39" s="2">
        <v>7112</v>
      </c>
      <c r="G39" s="2">
        <v>7236</v>
      </c>
      <c r="H39" s="2">
        <v>8115</v>
      </c>
      <c r="I39" s="2">
        <v>8365</v>
      </c>
      <c r="J39" s="2">
        <v>7719</v>
      </c>
      <c r="K39" s="2">
        <v>8338</v>
      </c>
      <c r="L39" s="2">
        <v>13941</v>
      </c>
      <c r="M39" s="2">
        <v>14031</v>
      </c>
      <c r="N39" s="2">
        <v>10663</v>
      </c>
      <c r="O39" s="2">
        <v>11117</v>
      </c>
      <c r="P39" s="2">
        <v>9288</v>
      </c>
      <c r="Q39" s="2">
        <v>10155</v>
      </c>
      <c r="R39" s="2">
        <v>9647</v>
      </c>
      <c r="S39" s="2">
        <v>10482</v>
      </c>
      <c r="T39" s="2">
        <v>11471</v>
      </c>
      <c r="U39" s="2">
        <v>14763</v>
      </c>
      <c r="V39" s="2">
        <v>14477</v>
      </c>
      <c r="W39" s="2">
        <v>13555</v>
      </c>
      <c r="X39" s="2">
        <v>13493</v>
      </c>
      <c r="Y39" s="2">
        <v>13697</v>
      </c>
      <c r="Z39" s="2">
        <v>11193.07913</v>
      </c>
      <c r="AA39" s="2">
        <v>11141.395759999999</v>
      </c>
      <c r="AB39" s="2">
        <v>11290.046729999998</v>
      </c>
      <c r="AC39" s="2">
        <v>10993.093779999999</v>
      </c>
      <c r="AD39" s="2">
        <v>11821.062260000017</v>
      </c>
      <c r="AE39" s="2">
        <v>12071.013641551019</v>
      </c>
      <c r="AF39" s="2">
        <v>11311.477100374024</v>
      </c>
      <c r="AG39" s="2">
        <v>11733.492773125046</v>
      </c>
      <c r="AH39" s="2">
        <v>12108.274965500044</v>
      </c>
      <c r="AI39" s="2">
        <v>12222.359656568005</v>
      </c>
      <c r="AJ39" s="2">
        <v>11644.07910364101</v>
      </c>
      <c r="AK39" s="2">
        <v>9126.8263443880023</v>
      </c>
      <c r="AL39" s="2">
        <v>8860.5301020990155</v>
      </c>
      <c r="AM39" s="2">
        <v>8237.8866047050215</v>
      </c>
      <c r="AN39" s="2">
        <v>8186.0860405190278</v>
      </c>
      <c r="AO39" s="2">
        <v>8404.5275212120177</v>
      </c>
      <c r="AP39" s="2">
        <v>8437.1840892510081</v>
      </c>
      <c r="AQ39" s="2">
        <v>8590.2722635710179</v>
      </c>
      <c r="AR39" s="2">
        <v>8970.6326387510089</v>
      </c>
    </row>
    <row r="40" spans="1:44" x14ac:dyDescent="0.25">
      <c r="A40" t="s">
        <v>31</v>
      </c>
      <c r="B40" t="s">
        <v>614</v>
      </c>
      <c r="C40" s="2">
        <v>-7851</v>
      </c>
      <c r="D40" s="2">
        <v>-6356</v>
      </c>
      <c r="E40" s="2">
        <v>-6344</v>
      </c>
      <c r="F40" s="2">
        <v>-9775</v>
      </c>
      <c r="G40" s="2">
        <v>-10414</v>
      </c>
      <c r="H40" s="2">
        <v>-10969</v>
      </c>
      <c r="I40" s="2">
        <v>-11335</v>
      </c>
      <c r="J40" s="2">
        <v>-12221</v>
      </c>
      <c r="K40" s="2">
        <v>-11323</v>
      </c>
      <c r="L40" s="2">
        <v>-12149</v>
      </c>
      <c r="M40" s="2">
        <v>-12907</v>
      </c>
      <c r="N40" s="2">
        <v>-11950</v>
      </c>
      <c r="O40" s="2">
        <v>-11873</v>
      </c>
      <c r="P40" s="2">
        <v>-12263</v>
      </c>
      <c r="Q40" s="2">
        <v>-13134</v>
      </c>
      <c r="R40" s="2">
        <v>-13480</v>
      </c>
      <c r="S40" s="2">
        <v>-15144</v>
      </c>
      <c r="T40" s="2">
        <v>-15692</v>
      </c>
      <c r="U40" s="2">
        <v>-17903</v>
      </c>
      <c r="V40" s="2">
        <v>-16432</v>
      </c>
      <c r="W40" s="2">
        <v>-15401</v>
      </c>
      <c r="X40" s="2">
        <v>-15289</v>
      </c>
      <c r="Y40" s="2">
        <v>-15702</v>
      </c>
      <c r="Z40" s="2">
        <v>-13650</v>
      </c>
      <c r="AA40" s="2">
        <v>-12816</v>
      </c>
      <c r="AB40" s="2">
        <v>-11685</v>
      </c>
      <c r="AC40" s="2">
        <v>-11219.953401722001</v>
      </c>
      <c r="AD40" s="2">
        <v>-11404.055593380999</v>
      </c>
      <c r="AE40" s="2">
        <v>-11877.972261071</v>
      </c>
      <c r="AF40" s="2">
        <v>-12027.461706854001</v>
      </c>
      <c r="AG40" s="2">
        <v>-12141.706923125001</v>
      </c>
      <c r="AH40" s="2">
        <v>-13685.514255500002</v>
      </c>
      <c r="AI40" s="2">
        <v>-13750.867240978001</v>
      </c>
      <c r="AJ40" s="2">
        <v>-12992.500659961001</v>
      </c>
      <c r="AK40" s="2">
        <v>-10725.16</v>
      </c>
      <c r="AL40" s="2">
        <v>-10549.27</v>
      </c>
      <c r="AM40" s="2">
        <v>-10069.562</v>
      </c>
      <c r="AN40" s="2">
        <v>-9872.67</v>
      </c>
      <c r="AO40" s="2">
        <v>-9713.612277451999</v>
      </c>
      <c r="AP40" s="2">
        <v>-9724.3971727709995</v>
      </c>
      <c r="AQ40" s="2">
        <v>-9791.4143234909989</v>
      </c>
      <c r="AR40" s="2">
        <v>-10203.744862271</v>
      </c>
    </row>
    <row r="41" spans="1:44" x14ac:dyDescent="0.25">
      <c r="C41" s="6">
        <v>6060</v>
      </c>
      <c r="D41" s="6">
        <v>11342</v>
      </c>
      <c r="E41" s="6">
        <v>8752</v>
      </c>
      <c r="F41" s="6">
        <v>4185</v>
      </c>
      <c r="G41" s="6">
        <v>4729</v>
      </c>
      <c r="H41" s="6">
        <v>6074</v>
      </c>
      <c r="I41" s="6">
        <v>5111</v>
      </c>
      <c r="J41" s="6">
        <v>1665</v>
      </c>
      <c r="K41" s="6">
        <v>2958</v>
      </c>
      <c r="L41" s="6">
        <v>7547</v>
      </c>
      <c r="M41" s="6">
        <v>5472</v>
      </c>
      <c r="N41" s="6">
        <v>3858</v>
      </c>
      <c r="O41" s="6">
        <v>4200</v>
      </c>
      <c r="P41" s="6">
        <v>3249</v>
      </c>
      <c r="Q41" s="6">
        <v>4448</v>
      </c>
      <c r="R41" s="6">
        <v>5570</v>
      </c>
      <c r="S41" s="6">
        <v>2806</v>
      </c>
      <c r="T41" s="6">
        <v>6319</v>
      </c>
      <c r="U41" s="6">
        <v>1175</v>
      </c>
      <c r="V41" s="6">
        <v>591</v>
      </c>
      <c r="W41" s="6">
        <v>2459</v>
      </c>
      <c r="X41" s="6">
        <v>2999</v>
      </c>
      <c r="Y41" s="6">
        <v>3441</v>
      </c>
      <c r="Z41" s="6">
        <v>3003.8240799999985</v>
      </c>
      <c r="AA41" s="6">
        <v>4516.3612700000012</v>
      </c>
      <c r="AB41" s="6">
        <v>4464.8974099999978</v>
      </c>
      <c r="AC41" s="6">
        <v>10619.904598277999</v>
      </c>
      <c r="AD41" s="6">
        <v>8168.1566366190273</v>
      </c>
      <c r="AE41" s="6">
        <v>6052.5416604800212</v>
      </c>
      <c r="AF41" s="6">
        <v>4931.6776035200255</v>
      </c>
      <c r="AG41" s="6">
        <v>7963.9951400000373</v>
      </c>
      <c r="AH41" s="6">
        <v>3401.8600800000386</v>
      </c>
      <c r="AI41" s="6">
        <v>4450.3012594659958</v>
      </c>
      <c r="AJ41" s="6">
        <v>3282.267803214012</v>
      </c>
      <c r="AK41" s="6">
        <v>2372.263874387987</v>
      </c>
      <c r="AL41" s="6">
        <v>2451.5894320990083</v>
      </c>
      <c r="AM41" s="6">
        <v>1910.9614847050179</v>
      </c>
      <c r="AN41" s="6">
        <v>1891.418370519028</v>
      </c>
      <c r="AO41" s="6">
        <v>602.05581376001828</v>
      </c>
      <c r="AP41" s="6">
        <v>978.05321648001336</v>
      </c>
      <c r="AQ41" s="6">
        <v>909.1050700800206</v>
      </c>
      <c r="AR41" s="6">
        <v>1126.8797264800105</v>
      </c>
    </row>
    <row r="42" spans="1:44" x14ac:dyDescent="0.25">
      <c r="A42" t="s">
        <v>116</v>
      </c>
      <c r="B42" t="s">
        <v>622</v>
      </c>
      <c r="C42" s="2">
        <v>56780</v>
      </c>
      <c r="D42" s="2">
        <v>51703</v>
      </c>
      <c r="E42" s="2">
        <v>68096</v>
      </c>
      <c r="F42" s="2">
        <v>51813</v>
      </c>
      <c r="G42" s="2">
        <v>70340</v>
      </c>
      <c r="H42" s="2">
        <v>64810</v>
      </c>
      <c r="I42" s="2">
        <v>64596</v>
      </c>
      <c r="J42" s="2">
        <v>56069</v>
      </c>
      <c r="K42" s="2">
        <v>65512</v>
      </c>
      <c r="L42" s="2">
        <v>54100</v>
      </c>
      <c r="M42" s="2">
        <v>58187</v>
      </c>
      <c r="N42" s="2">
        <v>51868</v>
      </c>
      <c r="O42" s="2">
        <v>55033</v>
      </c>
      <c r="P42" s="2">
        <v>52848</v>
      </c>
      <c r="Q42" s="2">
        <v>62042</v>
      </c>
      <c r="R42" s="2">
        <v>48703</v>
      </c>
      <c r="S42" s="2">
        <v>52560</v>
      </c>
      <c r="T42" s="2">
        <v>24275</v>
      </c>
      <c r="U42" s="2">
        <v>38307</v>
      </c>
      <c r="V42" s="2">
        <v>54801</v>
      </c>
      <c r="W42" s="2">
        <v>42151</v>
      </c>
      <c r="X42" s="2">
        <v>43954.903471073172</v>
      </c>
      <c r="Y42" s="2">
        <v>61903.728271706292</v>
      </c>
      <c r="Z42" s="2">
        <v>73041.910076183616</v>
      </c>
      <c r="AA42" s="2">
        <v>68566.843161711309</v>
      </c>
      <c r="AB42" s="2">
        <v>82480.804556202507</v>
      </c>
      <c r="AC42" s="2">
        <v>102115.11847307977</v>
      </c>
      <c r="AD42" s="2">
        <v>88721.759419999682</v>
      </c>
      <c r="AE42" s="2">
        <v>97227.460660000448</v>
      </c>
      <c r="AF42" s="2">
        <v>105655.87908000025</v>
      </c>
      <c r="AG42" s="2">
        <v>103812.45008999927</v>
      </c>
      <c r="AH42" s="2">
        <v>79370.291389999868</v>
      </c>
      <c r="AI42" s="2">
        <v>98039.054541079255</v>
      </c>
      <c r="AJ42" s="2">
        <v>103298.70410999926</v>
      </c>
      <c r="AK42" s="2">
        <v>107784.08609000097</v>
      </c>
      <c r="AL42" s="2">
        <v>79145.775699998107</v>
      </c>
      <c r="AM42" s="2">
        <v>87619.111339999567</v>
      </c>
      <c r="AN42" s="2">
        <v>87866.925670000594</v>
      </c>
      <c r="AO42" s="2">
        <v>102316.24955999832</v>
      </c>
      <c r="AP42" s="2">
        <v>75800.169909998847</v>
      </c>
      <c r="AQ42" s="2">
        <v>96863.096060001</v>
      </c>
      <c r="AR42" s="2">
        <v>93426.870389999123</v>
      </c>
    </row>
    <row r="43" spans="1:44" x14ac:dyDescent="0.25">
      <c r="C43" s="6">
        <v>62840</v>
      </c>
      <c r="D43" s="6">
        <v>63045</v>
      </c>
      <c r="E43" s="6">
        <v>76848</v>
      </c>
      <c r="F43" s="6">
        <v>55998</v>
      </c>
      <c r="G43" s="6">
        <v>75069</v>
      </c>
      <c r="H43" s="6">
        <v>70884</v>
      </c>
      <c r="I43" s="6">
        <v>69707</v>
      </c>
      <c r="J43" s="6">
        <v>57734</v>
      </c>
      <c r="K43" s="6">
        <v>68470</v>
      </c>
      <c r="L43" s="6">
        <v>61647</v>
      </c>
      <c r="M43" s="6">
        <v>63659</v>
      </c>
      <c r="N43" s="6">
        <v>55726</v>
      </c>
      <c r="O43" s="6">
        <v>59233</v>
      </c>
      <c r="P43" s="6">
        <v>56097</v>
      </c>
      <c r="Q43" s="6">
        <v>66490</v>
      </c>
      <c r="R43" s="6">
        <v>54273</v>
      </c>
      <c r="S43" s="6">
        <v>55366</v>
      </c>
      <c r="T43" s="6">
        <v>30594</v>
      </c>
      <c r="U43" s="6">
        <v>39482</v>
      </c>
      <c r="V43" s="6">
        <v>55392</v>
      </c>
      <c r="W43" s="6">
        <v>44610</v>
      </c>
      <c r="X43" s="6">
        <v>46953.903471073172</v>
      </c>
      <c r="Y43" s="6">
        <v>65344.728271706292</v>
      </c>
      <c r="Z43" s="6">
        <v>76045.734156183607</v>
      </c>
      <c r="AA43" s="6">
        <v>73083.204431711318</v>
      </c>
      <c r="AB43" s="6">
        <v>86945.701966202498</v>
      </c>
      <c r="AC43" s="6">
        <v>112735.02307135776</v>
      </c>
      <c r="AD43" s="6">
        <v>96889.916056618706</v>
      </c>
      <c r="AE43" s="6">
        <v>103280.00232048047</v>
      </c>
      <c r="AF43" s="6">
        <v>110587.55668352028</v>
      </c>
      <c r="AG43" s="6">
        <v>111776.44522999931</v>
      </c>
      <c r="AH43" s="6">
        <v>82772.15146999991</v>
      </c>
      <c r="AI43" s="6">
        <v>102489.35580054525</v>
      </c>
      <c r="AJ43" s="6">
        <v>106580.97191321327</v>
      </c>
      <c r="AK43" s="6">
        <v>110156.34996438897</v>
      </c>
      <c r="AL43" s="6">
        <v>81597.365132097111</v>
      </c>
      <c r="AM43" s="6">
        <v>89530.072824704577</v>
      </c>
      <c r="AN43" s="6">
        <v>89758.344040519616</v>
      </c>
      <c r="AO43" s="6">
        <v>102918.30537375834</v>
      </c>
      <c r="AP43" s="6">
        <v>76778.223126478857</v>
      </c>
      <c r="AQ43" s="6">
        <v>97772.201130081026</v>
      </c>
      <c r="AR43" s="6">
        <v>94553.750116479132</v>
      </c>
    </row>
    <row r="44" spans="1:44" ht="15.75" thickBot="1" x14ac:dyDescent="0.3">
      <c r="A44" t="s">
        <v>12</v>
      </c>
      <c r="B44" t="s">
        <v>615</v>
      </c>
      <c r="C44" s="2">
        <v>0</v>
      </c>
    </row>
    <row r="45" spans="1:44" ht="16.5" thickTop="1" thickBot="1" x14ac:dyDescent="0.3">
      <c r="A45" s="33" t="s">
        <v>117</v>
      </c>
      <c r="B45" s="33" t="s">
        <v>623</v>
      </c>
      <c r="C45" s="7">
        <v>62840</v>
      </c>
      <c r="D45" s="7">
        <v>63045</v>
      </c>
      <c r="E45" s="7">
        <v>76848</v>
      </c>
      <c r="F45" s="7">
        <v>55998</v>
      </c>
      <c r="G45" s="7">
        <v>75069</v>
      </c>
      <c r="H45" s="7">
        <v>70884</v>
      </c>
      <c r="I45" s="7">
        <v>69707</v>
      </c>
      <c r="J45" s="7">
        <v>57734</v>
      </c>
      <c r="K45" s="7">
        <v>68470</v>
      </c>
      <c r="L45" s="7">
        <v>61647</v>
      </c>
      <c r="M45" s="7">
        <v>63659</v>
      </c>
      <c r="N45" s="7">
        <v>55726</v>
      </c>
      <c r="O45" s="7">
        <v>59233</v>
      </c>
      <c r="P45" s="7">
        <v>56097</v>
      </c>
      <c r="Q45" s="7">
        <v>66490</v>
      </c>
      <c r="R45" s="7">
        <v>54273</v>
      </c>
      <c r="S45" s="7">
        <v>55366</v>
      </c>
      <c r="T45" s="7">
        <v>30594</v>
      </c>
      <c r="U45" s="7">
        <v>39482</v>
      </c>
      <c r="V45" s="7">
        <v>55392</v>
      </c>
      <c r="W45" s="7">
        <v>44610</v>
      </c>
      <c r="X45" s="7">
        <v>46953.903471073172</v>
      </c>
      <c r="Y45" s="7">
        <v>65344.728271706292</v>
      </c>
      <c r="Z45" s="7">
        <v>76045.734156183607</v>
      </c>
      <c r="AA45" s="7">
        <v>73083.204431711318</v>
      </c>
      <c r="AB45" s="7">
        <v>86945.701966202498</v>
      </c>
      <c r="AC45" s="7">
        <v>112735.02307135776</v>
      </c>
      <c r="AD45" s="7">
        <v>96889.916056618706</v>
      </c>
      <c r="AE45" s="7">
        <v>103280.00232048047</v>
      </c>
      <c r="AF45" s="7">
        <v>110587.55668352028</v>
      </c>
      <c r="AG45" s="7">
        <v>111776.44522999931</v>
      </c>
      <c r="AH45" s="7">
        <v>82772.15146999991</v>
      </c>
      <c r="AI45" s="7">
        <v>102489.35580054525</v>
      </c>
      <c r="AJ45" s="7">
        <v>106580.97191321327</v>
      </c>
      <c r="AK45" s="7">
        <v>110156.34996438897</v>
      </c>
      <c r="AL45" s="7">
        <v>81597.365132097111</v>
      </c>
      <c r="AM45" s="7">
        <v>89530.072824704577</v>
      </c>
      <c r="AN45" s="7">
        <v>89758.344040519616</v>
      </c>
      <c r="AO45" s="7">
        <v>102918.30537375834</v>
      </c>
      <c r="AP45" s="7">
        <v>76778.223126478857</v>
      </c>
      <c r="AQ45" s="7">
        <v>97772.201130081026</v>
      </c>
      <c r="AR45" s="7">
        <v>94553.750116479132</v>
      </c>
    </row>
    <row r="46" spans="1:44" ht="15.75" thickTop="1" x14ac:dyDescent="0.25"/>
    <row r="48" spans="1:44" x14ac:dyDescent="0.25">
      <c r="A48" s="69" t="s">
        <v>297</v>
      </c>
      <c r="B48" s="69"/>
    </row>
  </sheetData>
  <hyperlinks>
    <hyperlink ref="A48" location="'SUMÁRIO &gt;&gt;'!A1" display="'SUMÁRIO &gt;&gt;'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R45"/>
  <sheetViews>
    <sheetView showGridLines="0" zoomScale="90" zoomScaleNormal="90" workbookViewId="0">
      <pane xSplit="1" ySplit="1" topLeftCell="AA28" activePane="bottomRight" state="frozen"/>
      <selection activeCell="AK20" sqref="AK20"/>
      <selection pane="topRight" activeCell="AK20" sqref="AK20"/>
      <selection pane="bottomLeft" activeCell="AK20" sqref="AK20"/>
      <selection pane="bottomRight" activeCell="AR48" sqref="AR48"/>
    </sheetView>
  </sheetViews>
  <sheetFormatPr defaultRowHeight="15" x14ac:dyDescent="0.25"/>
  <cols>
    <col min="1" max="1" width="37.5703125" bestFit="1" customWidth="1"/>
    <col min="2" max="2" width="51.28515625" bestFit="1" customWidth="1"/>
    <col min="3" max="42" width="12.85546875" customWidth="1"/>
  </cols>
  <sheetData>
    <row r="1" spans="1:44" s="10" customFormat="1" x14ac:dyDescent="0.25">
      <c r="A1" s="56" t="s">
        <v>288</v>
      </c>
      <c r="B1" s="56" t="s">
        <v>624</v>
      </c>
      <c r="C1" s="57" t="s">
        <v>695</v>
      </c>
      <c r="D1" s="57" t="s">
        <v>696</v>
      </c>
      <c r="E1" s="57" t="s">
        <v>697</v>
      </c>
      <c r="F1" s="57" t="s">
        <v>698</v>
      </c>
      <c r="G1" s="57" t="s">
        <v>699</v>
      </c>
      <c r="H1" s="57" t="s">
        <v>700</v>
      </c>
      <c r="I1" s="57" t="s">
        <v>701</v>
      </c>
      <c r="J1" s="57" t="s">
        <v>702</v>
      </c>
      <c r="K1" s="57" t="s">
        <v>703</v>
      </c>
      <c r="L1" s="57" t="s">
        <v>704</v>
      </c>
      <c r="M1" s="57" t="s">
        <v>705</v>
      </c>
      <c r="N1" s="57" t="s">
        <v>706</v>
      </c>
      <c r="O1" s="57" t="s">
        <v>707</v>
      </c>
      <c r="P1" s="57" t="s">
        <v>708</v>
      </c>
      <c r="Q1" s="57" t="s">
        <v>709</v>
      </c>
      <c r="R1" s="57" t="s">
        <v>710</v>
      </c>
      <c r="S1" s="57" t="s">
        <v>711</v>
      </c>
      <c r="T1" s="57" t="s">
        <v>712</v>
      </c>
      <c r="U1" s="57" t="s">
        <v>713</v>
      </c>
      <c r="V1" s="57" t="s">
        <v>714</v>
      </c>
      <c r="W1" s="57" t="s">
        <v>715</v>
      </c>
      <c r="X1" s="57" t="s">
        <v>716</v>
      </c>
      <c r="Y1" s="57" t="s">
        <v>717</v>
      </c>
      <c r="Z1" s="57" t="s">
        <v>718</v>
      </c>
      <c r="AA1" s="57" t="s">
        <v>719</v>
      </c>
      <c r="AB1" s="57" t="s">
        <v>720</v>
      </c>
      <c r="AC1" s="57" t="s">
        <v>721</v>
      </c>
      <c r="AD1" s="57" t="s">
        <v>722</v>
      </c>
      <c r="AE1" s="57" t="s">
        <v>723</v>
      </c>
      <c r="AF1" s="57" t="s">
        <v>724</v>
      </c>
      <c r="AG1" s="57" t="s">
        <v>725</v>
      </c>
      <c r="AH1" s="57" t="s">
        <v>726</v>
      </c>
      <c r="AI1" s="57" t="s">
        <v>727</v>
      </c>
      <c r="AJ1" s="57" t="s">
        <v>728</v>
      </c>
      <c r="AK1" s="57" t="s">
        <v>729</v>
      </c>
      <c r="AL1" s="57" t="s">
        <v>730</v>
      </c>
      <c r="AM1" s="57" t="s">
        <v>731</v>
      </c>
      <c r="AN1" s="57" t="s">
        <v>732</v>
      </c>
      <c r="AO1" s="57" t="s">
        <v>733</v>
      </c>
      <c r="AP1" s="57" t="s">
        <v>734</v>
      </c>
      <c r="AQ1" s="57" t="s">
        <v>740</v>
      </c>
      <c r="AR1" s="57" t="s">
        <v>741</v>
      </c>
    </row>
    <row r="2" spans="1:44" x14ac:dyDescent="0.25">
      <c r="A2" s="33"/>
      <c r="B2" s="3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</row>
    <row r="3" spans="1:44" x14ac:dyDescent="0.25">
      <c r="A3" s="33" t="s">
        <v>104</v>
      </c>
      <c r="B3" s="33" t="s">
        <v>625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4" x14ac:dyDescent="0.25">
      <c r="A4" t="s">
        <v>105</v>
      </c>
      <c r="B4" t="s">
        <v>626</v>
      </c>
      <c r="C4" s="2">
        <v>27738</v>
      </c>
      <c r="D4" s="2">
        <v>26759</v>
      </c>
      <c r="E4" s="2">
        <v>845</v>
      </c>
      <c r="F4" s="2">
        <v>540</v>
      </c>
      <c r="G4" s="2">
        <v>584</v>
      </c>
      <c r="H4" s="2">
        <v>31854</v>
      </c>
      <c r="I4" s="2">
        <v>31936</v>
      </c>
      <c r="J4" s="2">
        <v>529</v>
      </c>
      <c r="K4" s="2">
        <v>9847</v>
      </c>
      <c r="L4" s="2">
        <v>20650</v>
      </c>
      <c r="M4" s="2">
        <v>20598</v>
      </c>
      <c r="N4" s="2">
        <v>21048</v>
      </c>
      <c r="O4" s="2">
        <v>21138</v>
      </c>
      <c r="P4" s="2">
        <v>21169</v>
      </c>
      <c r="Q4" s="2">
        <v>21264</v>
      </c>
      <c r="R4" s="2">
        <v>351</v>
      </c>
      <c r="S4" s="2">
        <v>398</v>
      </c>
      <c r="T4" s="2">
        <v>719</v>
      </c>
      <c r="U4" s="2">
        <v>806</v>
      </c>
      <c r="V4" s="2">
        <v>557</v>
      </c>
      <c r="W4" s="2">
        <v>984</v>
      </c>
      <c r="X4" s="2">
        <v>1039</v>
      </c>
      <c r="Y4" s="2">
        <v>629</v>
      </c>
      <c r="Z4" s="2">
        <v>792</v>
      </c>
      <c r="AA4" s="2">
        <v>733</v>
      </c>
      <c r="AB4" s="2">
        <v>920</v>
      </c>
      <c r="AC4" s="2">
        <v>1223</v>
      </c>
      <c r="AD4" s="2">
        <v>921</v>
      </c>
      <c r="AE4" s="2">
        <v>1239</v>
      </c>
      <c r="AF4" s="2">
        <v>1499</v>
      </c>
      <c r="AG4" s="2">
        <v>894</v>
      </c>
      <c r="AH4" s="2">
        <v>706</v>
      </c>
      <c r="AI4" s="2">
        <v>1287</v>
      </c>
      <c r="AJ4" s="2">
        <v>1191</v>
      </c>
      <c r="AK4" s="2">
        <v>1133</v>
      </c>
      <c r="AL4" s="2">
        <v>1004</v>
      </c>
      <c r="AM4" s="2">
        <v>1132</v>
      </c>
      <c r="AN4" s="2">
        <v>1053</v>
      </c>
      <c r="AO4" s="2">
        <v>1319</v>
      </c>
      <c r="AP4" s="2">
        <v>949</v>
      </c>
      <c r="AQ4" s="2">
        <v>1571</v>
      </c>
      <c r="AR4" s="2">
        <v>1253</v>
      </c>
    </row>
    <row r="5" spans="1:44" x14ac:dyDescent="0.25">
      <c r="A5" t="s">
        <v>106</v>
      </c>
      <c r="B5" t="s">
        <v>627</v>
      </c>
      <c r="C5" s="2">
        <v>2121</v>
      </c>
      <c r="D5" s="2">
        <v>2338</v>
      </c>
      <c r="E5" s="2">
        <v>1150</v>
      </c>
      <c r="F5" s="2">
        <v>1444</v>
      </c>
      <c r="G5" s="2">
        <v>1555</v>
      </c>
      <c r="H5" s="2">
        <v>3491</v>
      </c>
      <c r="I5" s="2">
        <v>3727</v>
      </c>
      <c r="J5" s="2">
        <v>10</v>
      </c>
      <c r="K5" s="2">
        <v>10</v>
      </c>
      <c r="L5" s="2">
        <v>10</v>
      </c>
      <c r="M5" s="2">
        <v>10</v>
      </c>
      <c r="N5" s="2">
        <v>10</v>
      </c>
      <c r="O5" s="2">
        <v>10</v>
      </c>
      <c r="P5" s="2">
        <v>10</v>
      </c>
      <c r="Q5" s="2">
        <v>10</v>
      </c>
      <c r="R5" s="2">
        <v>12</v>
      </c>
      <c r="S5" s="2">
        <v>11</v>
      </c>
      <c r="T5" s="2">
        <v>75</v>
      </c>
      <c r="U5" s="2">
        <v>307</v>
      </c>
      <c r="V5" s="2">
        <v>206</v>
      </c>
      <c r="W5" s="2">
        <v>197</v>
      </c>
      <c r="X5" s="2">
        <v>326</v>
      </c>
      <c r="Y5" s="2">
        <v>305</v>
      </c>
      <c r="Z5" s="2">
        <v>309</v>
      </c>
      <c r="AA5" s="2">
        <v>355</v>
      </c>
      <c r="AB5" s="2">
        <v>369</v>
      </c>
      <c r="AC5" s="2">
        <v>393</v>
      </c>
      <c r="AD5" s="2">
        <v>584</v>
      </c>
      <c r="AE5" s="2">
        <v>556</v>
      </c>
      <c r="AF5" s="2">
        <v>619</v>
      </c>
      <c r="AG5" s="2">
        <v>626</v>
      </c>
      <c r="AH5" s="2">
        <v>470</v>
      </c>
      <c r="AI5" s="2">
        <v>684</v>
      </c>
      <c r="AJ5" s="2">
        <v>666</v>
      </c>
      <c r="AK5" s="2">
        <v>661</v>
      </c>
      <c r="AL5" s="2">
        <v>429</v>
      </c>
      <c r="AM5" s="2">
        <v>567</v>
      </c>
      <c r="AN5" s="2">
        <v>611</v>
      </c>
      <c r="AO5" s="2">
        <v>677</v>
      </c>
      <c r="AP5" s="2">
        <v>476</v>
      </c>
      <c r="AQ5" s="2">
        <v>783</v>
      </c>
      <c r="AR5" s="2">
        <v>668</v>
      </c>
    </row>
    <row r="6" spans="1:44" x14ac:dyDescent="0.25">
      <c r="A6" t="s">
        <v>209</v>
      </c>
      <c r="B6" t="s">
        <v>628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192</v>
      </c>
      <c r="P6" s="2">
        <v>137</v>
      </c>
      <c r="Q6" s="2">
        <v>307</v>
      </c>
      <c r="R6" s="2">
        <v>48</v>
      </c>
      <c r="S6" s="2">
        <v>594</v>
      </c>
      <c r="T6" s="2">
        <v>638</v>
      </c>
      <c r="U6" s="2">
        <v>6387</v>
      </c>
      <c r="V6" s="2">
        <v>140</v>
      </c>
      <c r="W6" s="2">
        <v>144</v>
      </c>
      <c r="X6" s="2">
        <v>139</v>
      </c>
      <c r="Y6" s="2">
        <v>1761</v>
      </c>
      <c r="Z6" s="2">
        <v>227</v>
      </c>
      <c r="AA6" s="2">
        <v>58</v>
      </c>
      <c r="AB6" s="2">
        <v>2761</v>
      </c>
      <c r="AC6" s="2">
        <v>4332</v>
      </c>
      <c r="AD6" s="2">
        <v>65</v>
      </c>
      <c r="AE6" s="2">
        <v>1642</v>
      </c>
      <c r="AF6" s="2">
        <v>2285</v>
      </c>
      <c r="AG6" s="2">
        <v>2215</v>
      </c>
      <c r="AH6" s="2">
        <v>1196</v>
      </c>
      <c r="AI6" s="2">
        <v>3173</v>
      </c>
      <c r="AJ6" s="2">
        <v>3168</v>
      </c>
      <c r="AK6" s="2">
        <v>3177</v>
      </c>
      <c r="AL6" s="2">
        <v>1683</v>
      </c>
      <c r="AM6" s="2">
        <v>1005</v>
      </c>
      <c r="AN6" s="2">
        <v>104</v>
      </c>
      <c r="AO6" s="2">
        <v>310</v>
      </c>
      <c r="AP6" s="2">
        <v>486</v>
      </c>
      <c r="AQ6" s="2">
        <v>95</v>
      </c>
      <c r="AR6" s="2">
        <v>91</v>
      </c>
    </row>
    <row r="7" spans="1:44" x14ac:dyDescent="0.25">
      <c r="A7" t="s">
        <v>210</v>
      </c>
      <c r="B7" t="s">
        <v>631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73</v>
      </c>
      <c r="P7" s="2">
        <v>55</v>
      </c>
      <c r="Q7" s="2">
        <v>120</v>
      </c>
      <c r="R7" s="2">
        <v>17</v>
      </c>
      <c r="S7" s="2">
        <v>221</v>
      </c>
      <c r="T7" s="2">
        <v>236</v>
      </c>
      <c r="U7" s="2">
        <v>2378</v>
      </c>
      <c r="V7" s="2">
        <v>59</v>
      </c>
      <c r="W7" s="2">
        <v>59</v>
      </c>
      <c r="X7" s="2">
        <v>57</v>
      </c>
      <c r="Y7" s="2">
        <v>654</v>
      </c>
      <c r="Z7" s="2">
        <v>89</v>
      </c>
      <c r="AA7" s="2">
        <v>23</v>
      </c>
      <c r="AB7" s="2">
        <v>343</v>
      </c>
      <c r="AC7" s="2">
        <v>672</v>
      </c>
      <c r="AD7" s="2">
        <v>20</v>
      </c>
      <c r="AE7" s="2">
        <v>610</v>
      </c>
      <c r="AF7" s="2">
        <v>828</v>
      </c>
      <c r="AG7" s="2">
        <v>815</v>
      </c>
      <c r="AH7" s="2">
        <v>450</v>
      </c>
      <c r="AI7" s="2">
        <v>1180</v>
      </c>
      <c r="AJ7" s="2">
        <v>1225</v>
      </c>
      <c r="AK7" s="2">
        <v>1221</v>
      </c>
      <c r="AL7" s="2">
        <v>731</v>
      </c>
      <c r="AM7" s="2">
        <v>407</v>
      </c>
      <c r="AN7" s="2">
        <v>628</v>
      </c>
      <c r="AO7" s="2">
        <v>853</v>
      </c>
      <c r="AP7" s="2">
        <v>615</v>
      </c>
      <c r="AQ7" s="2">
        <v>379</v>
      </c>
      <c r="AR7" s="2">
        <v>722</v>
      </c>
    </row>
    <row r="8" spans="1:44" x14ac:dyDescent="0.25">
      <c r="A8" t="s">
        <v>107</v>
      </c>
      <c r="B8" t="s">
        <v>629</v>
      </c>
      <c r="C8" s="2">
        <v>8500</v>
      </c>
      <c r="D8" s="2">
        <v>9309</v>
      </c>
      <c r="E8" s="2">
        <v>11082</v>
      </c>
      <c r="F8" s="2">
        <v>13468</v>
      </c>
      <c r="G8" s="2">
        <v>13952</v>
      </c>
      <c r="H8" s="2">
        <v>14715</v>
      </c>
      <c r="I8" s="2">
        <v>15570</v>
      </c>
      <c r="J8" s="2">
        <v>45</v>
      </c>
      <c r="K8" s="2">
        <v>45</v>
      </c>
      <c r="L8" s="2">
        <v>301</v>
      </c>
      <c r="M8" s="2">
        <v>45</v>
      </c>
      <c r="N8" s="2">
        <v>45</v>
      </c>
      <c r="O8" s="2">
        <v>45</v>
      </c>
      <c r="P8" s="2">
        <v>45</v>
      </c>
      <c r="Q8" s="2">
        <v>46</v>
      </c>
      <c r="R8" s="2">
        <v>52</v>
      </c>
      <c r="S8" s="2">
        <v>50</v>
      </c>
      <c r="T8" s="2">
        <v>343</v>
      </c>
      <c r="U8" s="2">
        <v>1638</v>
      </c>
      <c r="V8" s="2">
        <v>1201</v>
      </c>
      <c r="W8" s="2">
        <v>1171</v>
      </c>
      <c r="X8" s="2">
        <v>1962</v>
      </c>
      <c r="Y8" s="2">
        <v>1872</v>
      </c>
      <c r="Z8" s="2">
        <v>1894</v>
      </c>
      <c r="AA8" s="2">
        <v>2173</v>
      </c>
      <c r="AB8" s="2">
        <v>2256</v>
      </c>
      <c r="AC8" s="2">
        <v>2413</v>
      </c>
      <c r="AD8" s="2">
        <v>3445</v>
      </c>
      <c r="AE8" s="2">
        <v>2938</v>
      </c>
      <c r="AF8" s="2">
        <v>2888</v>
      </c>
      <c r="AG8" s="2">
        <v>3302</v>
      </c>
      <c r="AH8" s="2">
        <v>2645</v>
      </c>
      <c r="AI8" s="2">
        <v>3604</v>
      </c>
      <c r="AJ8" s="2">
        <v>3527</v>
      </c>
      <c r="AK8" s="2">
        <v>3513</v>
      </c>
      <c r="AL8" s="2">
        <v>2455</v>
      </c>
      <c r="AM8" s="2">
        <v>3105</v>
      </c>
      <c r="AN8" s="2">
        <v>2917</v>
      </c>
      <c r="AO8" s="2">
        <v>3644</v>
      </c>
      <c r="AP8" s="2">
        <v>2724</v>
      </c>
      <c r="AQ8" s="2">
        <v>4152</v>
      </c>
      <c r="AR8" s="2">
        <v>3633</v>
      </c>
    </row>
    <row r="9" spans="1:44" x14ac:dyDescent="0.25">
      <c r="A9" t="s">
        <v>223</v>
      </c>
      <c r="B9" t="s">
        <v>632</v>
      </c>
      <c r="C9" s="2"/>
      <c r="D9" s="2"/>
      <c r="E9" s="2"/>
      <c r="F9" s="2"/>
      <c r="G9" s="2"/>
      <c r="H9" s="2"/>
      <c r="I9" s="2"/>
      <c r="J9" s="2"/>
      <c r="K9" s="2"/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5571</v>
      </c>
      <c r="S9" s="2">
        <v>5571</v>
      </c>
      <c r="T9" s="2">
        <v>5571</v>
      </c>
      <c r="U9" s="2">
        <v>5569</v>
      </c>
      <c r="V9" s="2">
        <v>5855</v>
      </c>
      <c r="W9" s="2">
        <v>5855</v>
      </c>
      <c r="X9" s="2">
        <v>5855</v>
      </c>
      <c r="Y9" s="2">
        <v>5856</v>
      </c>
      <c r="Z9" s="2">
        <v>1875</v>
      </c>
      <c r="AA9" s="2">
        <v>1875</v>
      </c>
      <c r="AB9" s="2">
        <v>1875</v>
      </c>
      <c r="AC9" s="2">
        <v>1875</v>
      </c>
      <c r="AD9" s="2">
        <v>2067</v>
      </c>
      <c r="AE9" s="2">
        <v>2067</v>
      </c>
      <c r="AF9" s="2">
        <v>2067</v>
      </c>
      <c r="AG9" s="2">
        <v>2067</v>
      </c>
      <c r="AH9" s="2">
        <v>2088</v>
      </c>
      <c r="AI9" s="2">
        <v>2088</v>
      </c>
      <c r="AJ9" s="2">
        <v>2088</v>
      </c>
      <c r="AK9" s="2">
        <v>2088</v>
      </c>
      <c r="AL9" s="2">
        <v>2128</v>
      </c>
      <c r="AM9" s="2">
        <v>2128</v>
      </c>
      <c r="AN9" s="2">
        <v>2128</v>
      </c>
      <c r="AO9" s="2">
        <v>2128</v>
      </c>
      <c r="AP9" s="2">
        <v>2190</v>
      </c>
      <c r="AQ9" s="2">
        <v>2190</v>
      </c>
      <c r="AR9" s="2">
        <v>2190</v>
      </c>
    </row>
    <row r="10" spans="1:44" x14ac:dyDescent="0.25">
      <c r="A10" t="s">
        <v>155</v>
      </c>
      <c r="B10" t="s">
        <v>630</v>
      </c>
      <c r="C10" s="2">
        <v>0</v>
      </c>
      <c r="D10" s="2">
        <v>0</v>
      </c>
      <c r="E10" s="2">
        <v>0</v>
      </c>
      <c r="F10" s="2">
        <v>1815</v>
      </c>
      <c r="G10" s="2">
        <v>1970</v>
      </c>
      <c r="H10" s="2">
        <v>2051</v>
      </c>
      <c r="I10" s="2">
        <v>2092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</row>
    <row r="11" spans="1:44" x14ac:dyDescent="0.25">
      <c r="A11" t="s">
        <v>312</v>
      </c>
      <c r="B11" t="s">
        <v>633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442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</row>
    <row r="12" spans="1:44" x14ac:dyDescent="0.25">
      <c r="A12" t="s">
        <v>80</v>
      </c>
      <c r="B12" t="s">
        <v>465</v>
      </c>
      <c r="C12" s="2">
        <v>5344</v>
      </c>
      <c r="D12" s="2">
        <v>6878</v>
      </c>
      <c r="E12" s="2">
        <v>3516</v>
      </c>
      <c r="F12" s="2">
        <v>1159</v>
      </c>
      <c r="G12" s="2">
        <v>2049</v>
      </c>
      <c r="H12" s="2">
        <v>2420</v>
      </c>
      <c r="I12" s="2">
        <v>4040</v>
      </c>
      <c r="J12" s="2">
        <v>649</v>
      </c>
      <c r="K12" s="2">
        <v>1528</v>
      </c>
      <c r="L12" s="2">
        <v>800</v>
      </c>
      <c r="M12" s="2">
        <v>1231</v>
      </c>
      <c r="N12" s="2">
        <v>1440</v>
      </c>
      <c r="O12" s="2">
        <v>1286</v>
      </c>
      <c r="P12" s="2">
        <v>1003</v>
      </c>
      <c r="Q12" s="2">
        <v>1235</v>
      </c>
      <c r="R12" s="2">
        <v>907</v>
      </c>
      <c r="S12" s="2">
        <v>1868</v>
      </c>
      <c r="T12" s="2">
        <v>1265</v>
      </c>
      <c r="U12" s="2">
        <v>1556</v>
      </c>
      <c r="V12" s="2">
        <v>1608</v>
      </c>
      <c r="W12" s="2">
        <v>2388</v>
      </c>
      <c r="X12" s="2">
        <v>1605</v>
      </c>
      <c r="Y12" s="2">
        <v>1239</v>
      </c>
      <c r="Z12" s="2">
        <v>1308</v>
      </c>
      <c r="AA12" s="2">
        <v>2384</v>
      </c>
      <c r="AB12" s="2">
        <v>948</v>
      </c>
      <c r="AC12" s="2">
        <v>568</v>
      </c>
      <c r="AD12" s="2">
        <v>500</v>
      </c>
      <c r="AE12" s="2">
        <v>493</v>
      </c>
      <c r="AF12" s="2">
        <v>593</v>
      </c>
      <c r="AG12" s="2">
        <v>785</v>
      </c>
      <c r="AH12" s="2">
        <v>724</v>
      </c>
      <c r="AI12" s="2">
        <v>603</v>
      </c>
      <c r="AJ12" s="2">
        <v>477</v>
      </c>
      <c r="AK12" s="2">
        <v>395</v>
      </c>
      <c r="AL12" s="2">
        <v>436</v>
      </c>
      <c r="AM12" s="2">
        <v>475</v>
      </c>
      <c r="AN12" s="2">
        <v>360</v>
      </c>
      <c r="AO12" s="2">
        <v>395.5</v>
      </c>
      <c r="AP12" s="2">
        <v>465.5</v>
      </c>
      <c r="AQ12" s="2">
        <v>550.5</v>
      </c>
      <c r="AR12" s="2">
        <v>417.5</v>
      </c>
    </row>
    <row r="13" spans="1:44" ht="15.75" thickBot="1" x14ac:dyDescent="0.3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6.5" thickTop="1" thickBot="1" x14ac:dyDescent="0.3">
      <c r="C14" s="7">
        <v>43703</v>
      </c>
      <c r="D14" s="7">
        <v>45284</v>
      </c>
      <c r="E14" s="7">
        <v>16593</v>
      </c>
      <c r="F14" s="7">
        <v>18426</v>
      </c>
      <c r="G14" s="7">
        <v>20110</v>
      </c>
      <c r="H14" s="7">
        <v>54531</v>
      </c>
      <c r="I14" s="7">
        <v>57365</v>
      </c>
      <c r="J14" s="7">
        <v>1233</v>
      </c>
      <c r="K14" s="7">
        <v>11430</v>
      </c>
      <c r="L14" s="7">
        <v>21761</v>
      </c>
      <c r="M14" s="7">
        <v>21884</v>
      </c>
      <c r="N14" s="7">
        <v>22543</v>
      </c>
      <c r="O14" s="7">
        <v>22744</v>
      </c>
      <c r="P14" s="7">
        <v>22419</v>
      </c>
      <c r="Q14" s="7">
        <v>22982</v>
      </c>
      <c r="R14" s="7">
        <v>6958</v>
      </c>
      <c r="S14" s="7">
        <v>8713</v>
      </c>
      <c r="T14" s="7">
        <v>8847</v>
      </c>
      <c r="U14" s="7">
        <v>18641</v>
      </c>
      <c r="V14" s="7">
        <v>9626</v>
      </c>
      <c r="W14" s="7">
        <v>10798</v>
      </c>
      <c r="X14" s="7">
        <v>10983</v>
      </c>
      <c r="Y14" s="7">
        <v>12316</v>
      </c>
      <c r="Z14" s="7">
        <v>6494</v>
      </c>
      <c r="AA14" s="7">
        <v>7601</v>
      </c>
      <c r="AB14" s="7">
        <v>9472</v>
      </c>
      <c r="AC14" s="7">
        <v>11476</v>
      </c>
      <c r="AD14" s="7">
        <v>7602</v>
      </c>
      <c r="AE14" s="7">
        <v>9545</v>
      </c>
      <c r="AF14" s="7">
        <v>10779</v>
      </c>
      <c r="AG14" s="7">
        <v>11146</v>
      </c>
      <c r="AH14" s="7">
        <v>8279</v>
      </c>
      <c r="AI14" s="7">
        <v>12619</v>
      </c>
      <c r="AJ14" s="7">
        <v>12342</v>
      </c>
      <c r="AK14" s="7">
        <v>12188</v>
      </c>
      <c r="AL14" s="7">
        <v>8866</v>
      </c>
      <c r="AM14" s="7">
        <v>8819</v>
      </c>
      <c r="AN14" s="7">
        <v>7801</v>
      </c>
      <c r="AO14" s="7">
        <v>9326.5</v>
      </c>
      <c r="AP14" s="7">
        <v>7905.5</v>
      </c>
      <c r="AQ14" s="7">
        <v>9720.5</v>
      </c>
      <c r="AR14" s="7">
        <v>8974.5</v>
      </c>
    </row>
    <row r="15" spans="1:44" ht="15.75" thickTop="1" x14ac:dyDescent="0.25">
      <c r="A15" s="33" t="s">
        <v>108</v>
      </c>
      <c r="B15" s="33" t="s">
        <v>634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t="s">
        <v>150</v>
      </c>
      <c r="B16" t="str">
        <f>A16&amp;" "&amp;"installment plan"</f>
        <v>PPI do ICMS installment plan</v>
      </c>
      <c r="C16" s="2">
        <v>0</v>
      </c>
      <c r="D16" s="2">
        <v>0</v>
      </c>
      <c r="E16" s="2">
        <v>26023</v>
      </c>
      <c r="F16" s="2">
        <v>27209</v>
      </c>
      <c r="G16" s="2">
        <v>26723</v>
      </c>
      <c r="H16" s="2">
        <v>0</v>
      </c>
      <c r="I16" s="2">
        <v>0</v>
      </c>
      <c r="J16" s="2">
        <v>27614</v>
      </c>
      <c r="K16" s="2">
        <v>22699</v>
      </c>
      <c r="L16" s="2">
        <v>22672</v>
      </c>
      <c r="M16" s="2">
        <v>22620</v>
      </c>
      <c r="N16" s="2">
        <v>22544</v>
      </c>
      <c r="O16" s="2">
        <v>23468</v>
      </c>
      <c r="P16" s="2">
        <v>23336</v>
      </c>
      <c r="Q16" s="2">
        <v>23173</v>
      </c>
      <c r="R16" s="2">
        <v>23563</v>
      </c>
      <c r="S16" s="2">
        <v>23331</v>
      </c>
      <c r="T16" s="2">
        <v>24230</v>
      </c>
      <c r="U16" s="2">
        <v>23564</v>
      </c>
      <c r="V16" s="2">
        <v>24147</v>
      </c>
      <c r="W16" s="2">
        <v>23732</v>
      </c>
      <c r="X16" s="2">
        <v>22825</v>
      </c>
      <c r="Y16" s="2">
        <v>22432</v>
      </c>
      <c r="Z16" s="2">
        <v>23886</v>
      </c>
      <c r="AA16" s="2">
        <v>23229</v>
      </c>
      <c r="AB16" s="2">
        <v>23046</v>
      </c>
      <c r="AC16" s="2">
        <v>23004</v>
      </c>
      <c r="AD16" s="2">
        <v>21982</v>
      </c>
      <c r="AE16" s="2">
        <v>21492</v>
      </c>
      <c r="AF16" s="2">
        <v>20921</v>
      </c>
      <c r="AG16" s="2">
        <v>20267</v>
      </c>
      <c r="AH16" s="2">
        <v>19357</v>
      </c>
      <c r="AI16" s="2">
        <v>17440</v>
      </c>
      <c r="AJ16" s="2">
        <v>15474</v>
      </c>
      <c r="AK16" s="2">
        <v>13644</v>
      </c>
      <c r="AL16" s="2">
        <v>11883</v>
      </c>
      <c r="AM16" s="2">
        <v>10048</v>
      </c>
      <c r="AN16" s="2">
        <v>8125</v>
      </c>
      <c r="AO16" s="2">
        <v>6094</v>
      </c>
      <c r="AP16" s="2">
        <v>3921</v>
      </c>
      <c r="AQ16" s="2">
        <v>1611</v>
      </c>
      <c r="AR16" s="2">
        <v>0</v>
      </c>
    </row>
    <row r="17" spans="1:44" x14ac:dyDescent="0.25">
      <c r="A17" t="s">
        <v>151</v>
      </c>
      <c r="B17" t="str">
        <f t="shared" ref="B17:B33" si="0">A17&amp;" "&amp;"installment plan"</f>
        <v>PEP - ICMS installment plan</v>
      </c>
      <c r="C17" s="2">
        <v>0</v>
      </c>
      <c r="D17" s="2">
        <v>0</v>
      </c>
      <c r="E17" s="2">
        <v>2526</v>
      </c>
      <c r="F17" s="2">
        <v>4332</v>
      </c>
      <c r="G17" s="2">
        <v>4332</v>
      </c>
      <c r="H17" s="2">
        <v>0</v>
      </c>
      <c r="I17" s="2">
        <v>0</v>
      </c>
      <c r="J17" s="2">
        <v>4332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</row>
    <row r="18" spans="1:44" x14ac:dyDescent="0.25">
      <c r="A18" t="s">
        <v>109</v>
      </c>
      <c r="B18" t="str">
        <f t="shared" si="0"/>
        <v>Decreto parcelamento 772799 installment plan</v>
      </c>
      <c r="C18" s="2">
        <v>1203</v>
      </c>
      <c r="D18" s="2">
        <v>1065</v>
      </c>
      <c r="E18" s="2">
        <v>631</v>
      </c>
      <c r="F18" s="2">
        <v>1022</v>
      </c>
      <c r="G18" s="2">
        <v>880</v>
      </c>
      <c r="H18" s="2">
        <v>725</v>
      </c>
      <c r="I18" s="2">
        <v>570</v>
      </c>
      <c r="J18" s="2">
        <v>404</v>
      </c>
      <c r="K18" s="2">
        <v>233</v>
      </c>
      <c r="L18" s="2">
        <v>59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</row>
    <row r="19" spans="1:44" x14ac:dyDescent="0.25">
      <c r="A19" t="s">
        <v>289</v>
      </c>
      <c r="B19" t="str">
        <f t="shared" si="0"/>
        <v>Parcelamento não previdênciário installment plan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159</v>
      </c>
      <c r="Y19" s="2">
        <v>117</v>
      </c>
      <c r="Z19" s="2">
        <v>200</v>
      </c>
      <c r="AA19" s="2">
        <v>159</v>
      </c>
      <c r="AB19" s="2">
        <v>133</v>
      </c>
      <c r="AC19" s="2">
        <v>129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</row>
    <row r="20" spans="1:44" x14ac:dyDescent="0.25">
      <c r="A20" t="s">
        <v>110</v>
      </c>
      <c r="B20" t="str">
        <f t="shared" si="0"/>
        <v>Parcelamento do ICMS installment plan</v>
      </c>
      <c r="C20" s="2">
        <v>0</v>
      </c>
      <c r="D20" s="2">
        <v>0</v>
      </c>
      <c r="E20" s="2">
        <v>0</v>
      </c>
      <c r="F20" s="2">
        <v>322</v>
      </c>
      <c r="G20" s="2">
        <v>0</v>
      </c>
      <c r="H20" s="2">
        <v>0</v>
      </c>
      <c r="I20" s="2">
        <v>0</v>
      </c>
      <c r="J20" s="2">
        <v>0</v>
      </c>
      <c r="K20" s="2"/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178</v>
      </c>
      <c r="Y20" s="2">
        <v>1682</v>
      </c>
      <c r="Z20" s="2">
        <v>964</v>
      </c>
      <c r="AA20" s="2">
        <v>932</v>
      </c>
      <c r="AB20" s="2">
        <v>902</v>
      </c>
      <c r="AC20" s="2">
        <v>3878</v>
      </c>
      <c r="AD20" s="2">
        <v>3842</v>
      </c>
      <c r="AE20" s="2">
        <v>3713</v>
      </c>
      <c r="AF20" s="2">
        <v>3566</v>
      </c>
      <c r="AG20" s="2">
        <v>3380</v>
      </c>
      <c r="AH20" s="2">
        <v>3250</v>
      </c>
      <c r="AI20" s="2">
        <v>3077</v>
      </c>
      <c r="AJ20" s="2">
        <v>2892</v>
      </c>
      <c r="AK20" s="2">
        <v>2683</v>
      </c>
      <c r="AL20" s="2">
        <v>168</v>
      </c>
      <c r="AM20" s="2">
        <v>149</v>
      </c>
      <c r="AN20" s="2">
        <v>130</v>
      </c>
      <c r="AO20" s="2">
        <v>110</v>
      </c>
      <c r="AP20" s="2">
        <v>89</v>
      </c>
      <c r="AQ20" s="2">
        <v>68</v>
      </c>
      <c r="AR20" s="2">
        <v>46</v>
      </c>
    </row>
    <row r="21" spans="1:44" x14ac:dyDescent="0.25">
      <c r="A21" t="s">
        <v>152</v>
      </c>
      <c r="B21" t="str">
        <f t="shared" si="0"/>
        <v>Parcelamento do PIS installment plan</v>
      </c>
      <c r="C21" s="2">
        <v>0</v>
      </c>
      <c r="D21" s="2">
        <v>0</v>
      </c>
      <c r="E21" s="2">
        <v>1821</v>
      </c>
      <c r="F21" s="2">
        <v>1782</v>
      </c>
      <c r="G21" s="2">
        <v>1787</v>
      </c>
      <c r="H21" s="2">
        <v>0</v>
      </c>
      <c r="I21" s="2">
        <v>0</v>
      </c>
      <c r="J21" s="2">
        <v>0</v>
      </c>
      <c r="K21" s="2"/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</row>
    <row r="22" spans="1:44" x14ac:dyDescent="0.25">
      <c r="A22" t="s">
        <v>153</v>
      </c>
      <c r="B22" t="str">
        <f t="shared" si="0"/>
        <v>Parcelamento do IR installment plan</v>
      </c>
      <c r="C22" s="2">
        <v>0</v>
      </c>
      <c r="D22" s="2">
        <v>0</v>
      </c>
      <c r="E22" s="2">
        <v>371</v>
      </c>
      <c r="F22" s="2">
        <v>363</v>
      </c>
      <c r="G22" s="2">
        <v>364</v>
      </c>
      <c r="H22" s="2">
        <v>0</v>
      </c>
      <c r="I22" s="2">
        <v>0</v>
      </c>
      <c r="J22" s="2">
        <v>0</v>
      </c>
      <c r="K22" s="2"/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</row>
    <row r="23" spans="1:44" x14ac:dyDescent="0.25">
      <c r="A23" t="s">
        <v>154</v>
      </c>
      <c r="B23" t="str">
        <f t="shared" si="0"/>
        <v>Parcelamento do CSRF installment plan</v>
      </c>
      <c r="C23" s="2">
        <v>0</v>
      </c>
      <c r="D23" s="2">
        <v>0</v>
      </c>
      <c r="E23" s="2">
        <v>71</v>
      </c>
      <c r="F23" s="2">
        <v>69</v>
      </c>
      <c r="G23" s="2">
        <v>68</v>
      </c>
      <c r="H23" s="2">
        <v>0</v>
      </c>
      <c r="I23" s="2">
        <v>0</v>
      </c>
      <c r="J23" s="2">
        <v>0</v>
      </c>
      <c r="K23" s="2"/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</row>
    <row r="24" spans="1:44" x14ac:dyDescent="0.25">
      <c r="A24" t="s">
        <v>224</v>
      </c>
      <c r="B24" t="str">
        <f t="shared" si="0"/>
        <v>Parcelamento do IPTU installment plan</v>
      </c>
      <c r="C24" s="2"/>
      <c r="D24" s="2"/>
      <c r="E24" s="2"/>
      <c r="F24" s="2"/>
      <c r="G24" s="2"/>
      <c r="H24" s="2"/>
      <c r="I24" s="2"/>
      <c r="J24" s="2"/>
      <c r="K24" s="2"/>
      <c r="L24" s="2">
        <v>203</v>
      </c>
      <c r="M24" s="2">
        <v>188</v>
      </c>
      <c r="N24" s="2">
        <v>172</v>
      </c>
      <c r="O24" s="2">
        <v>157</v>
      </c>
      <c r="P24" s="2">
        <v>141</v>
      </c>
      <c r="Q24" s="2">
        <v>126</v>
      </c>
      <c r="R24" s="2">
        <v>110</v>
      </c>
      <c r="S24" s="2">
        <v>94</v>
      </c>
      <c r="T24" s="2">
        <v>102</v>
      </c>
      <c r="U24" s="2">
        <v>105</v>
      </c>
      <c r="V24" s="2">
        <v>108</v>
      </c>
      <c r="W24" s="2">
        <v>544</v>
      </c>
      <c r="X24" s="2">
        <v>525</v>
      </c>
      <c r="Y24" s="2">
        <v>507</v>
      </c>
      <c r="Z24" s="2">
        <v>179</v>
      </c>
      <c r="AA24" s="2">
        <v>473</v>
      </c>
      <c r="AB24" s="2">
        <v>391</v>
      </c>
      <c r="AC24" s="2">
        <v>154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</row>
    <row r="25" spans="1:44" x14ac:dyDescent="0.25">
      <c r="A25" t="s">
        <v>225</v>
      </c>
      <c r="B25" t="str">
        <f t="shared" si="0"/>
        <v>Parcelamento do FGTS installment plan</v>
      </c>
      <c r="C25" s="2"/>
      <c r="D25" s="2"/>
      <c r="E25" s="2"/>
      <c r="F25" s="2"/>
      <c r="G25" s="2"/>
      <c r="H25" s="2"/>
      <c r="I25" s="2"/>
      <c r="J25" s="2"/>
      <c r="K25" s="2"/>
      <c r="L25" s="2">
        <v>1544</v>
      </c>
      <c r="M25" s="2">
        <v>1369</v>
      </c>
      <c r="N25" s="2">
        <v>1259</v>
      </c>
      <c r="O25" s="2">
        <v>1160</v>
      </c>
      <c r="P25" s="2">
        <v>1088</v>
      </c>
      <c r="Q25" s="2">
        <v>897</v>
      </c>
      <c r="R25" s="2">
        <v>731</v>
      </c>
      <c r="S25" s="2">
        <v>579</v>
      </c>
      <c r="T25" s="2">
        <v>617</v>
      </c>
      <c r="U25" s="2">
        <v>586</v>
      </c>
      <c r="V25" s="2">
        <v>584</v>
      </c>
      <c r="W25" s="2">
        <v>584</v>
      </c>
      <c r="X25" s="2">
        <v>545</v>
      </c>
      <c r="Y25" s="2">
        <v>459</v>
      </c>
      <c r="Z25" s="2">
        <v>371</v>
      </c>
      <c r="AA25" s="2">
        <v>236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</row>
    <row r="26" spans="1:44" x14ac:dyDescent="0.25">
      <c r="A26" t="s">
        <v>232</v>
      </c>
      <c r="B26" t="str">
        <f t="shared" si="0"/>
        <v>Parcelamento do ISS installment plan</v>
      </c>
      <c r="C26" s="2"/>
      <c r="D26" s="2"/>
      <c r="E26" s="2"/>
      <c r="F26" s="2"/>
      <c r="G26" s="2"/>
      <c r="H26" s="2"/>
      <c r="I26" s="2"/>
      <c r="J26" s="2"/>
      <c r="K26" s="2"/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30</v>
      </c>
      <c r="X26" s="2">
        <v>30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</row>
    <row r="27" spans="1:44" x14ac:dyDescent="0.25">
      <c r="A27" t="s">
        <v>195</v>
      </c>
      <c r="B27" t="str">
        <f t="shared" si="0"/>
        <v>PERT installment plan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7784</v>
      </c>
      <c r="K27" s="2">
        <v>7207</v>
      </c>
      <c r="L27" s="2">
        <v>6112</v>
      </c>
      <c r="M27" s="2">
        <v>4864</v>
      </c>
      <c r="N27" s="2">
        <v>3854</v>
      </c>
      <c r="O27" s="2">
        <v>2704</v>
      </c>
      <c r="P27" s="2">
        <v>1442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</row>
    <row r="28" spans="1:44" x14ac:dyDescent="0.25">
      <c r="A28" t="s">
        <v>196</v>
      </c>
      <c r="B28" t="str">
        <f t="shared" si="0"/>
        <v>Parcelamento Ordinário - PIS/COFINS installment plan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2015</v>
      </c>
      <c r="K28" s="2">
        <v>1940</v>
      </c>
      <c r="L28" s="2">
        <v>1862</v>
      </c>
      <c r="M28" s="2">
        <v>1781</v>
      </c>
      <c r="N28" s="2">
        <v>1696</v>
      </c>
      <c r="O28" s="2">
        <v>1607</v>
      </c>
      <c r="P28" s="2">
        <v>1516</v>
      </c>
      <c r="Q28" s="2">
        <v>1422</v>
      </c>
      <c r="R28" s="2">
        <v>1320</v>
      </c>
      <c r="S28" s="2">
        <v>1215</v>
      </c>
      <c r="T28" s="2">
        <v>1183</v>
      </c>
      <c r="U28" s="2">
        <v>1070</v>
      </c>
      <c r="V28" s="2">
        <v>875</v>
      </c>
      <c r="W28" s="2">
        <v>759</v>
      </c>
      <c r="X28" s="2">
        <v>643</v>
      </c>
      <c r="Y28" s="2">
        <v>528</v>
      </c>
      <c r="Z28" s="2">
        <v>413</v>
      </c>
      <c r="AA28" s="2">
        <v>295</v>
      </c>
      <c r="AB28" s="2">
        <v>172</v>
      </c>
      <c r="AC28" s="2">
        <v>44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</row>
    <row r="29" spans="1:44" x14ac:dyDescent="0.25">
      <c r="A29" t="s">
        <v>197</v>
      </c>
      <c r="B29" t="str">
        <f t="shared" si="0"/>
        <v>Parcelamento Ordinário - CONTRIB.PREV installment plan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1439</v>
      </c>
      <c r="K29" s="2">
        <v>1386</v>
      </c>
      <c r="L29" s="2">
        <v>1330</v>
      </c>
      <c r="M29" s="2">
        <v>1273</v>
      </c>
      <c r="N29" s="2">
        <v>1212</v>
      </c>
      <c r="O29" s="2">
        <v>1148</v>
      </c>
      <c r="P29" s="2">
        <v>1083</v>
      </c>
      <c r="Q29" s="2">
        <v>1016</v>
      </c>
      <c r="R29" s="2">
        <v>944</v>
      </c>
      <c r="S29" s="2">
        <v>868</v>
      </c>
      <c r="T29" s="2">
        <v>845</v>
      </c>
      <c r="U29" s="2">
        <v>764</v>
      </c>
      <c r="V29" s="2">
        <v>625</v>
      </c>
      <c r="W29" s="2">
        <v>542</v>
      </c>
      <c r="X29" s="2">
        <v>460</v>
      </c>
      <c r="Y29" s="2">
        <v>377</v>
      </c>
      <c r="Z29" s="2">
        <v>295</v>
      </c>
      <c r="AA29" s="2">
        <v>211</v>
      </c>
      <c r="AB29" s="2">
        <v>123</v>
      </c>
      <c r="AC29" s="2">
        <v>32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</row>
    <row r="30" spans="1:44" x14ac:dyDescent="0.25">
      <c r="A30" t="s">
        <v>198</v>
      </c>
      <c r="B30" t="str">
        <f t="shared" si="0"/>
        <v>Parcelamento Ordinário - IPI/IRRF/CSRF installment plan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269</v>
      </c>
      <c r="K30" s="2">
        <v>259</v>
      </c>
      <c r="L30" s="2">
        <v>248</v>
      </c>
      <c r="M30" s="2">
        <v>238</v>
      </c>
      <c r="N30" s="2">
        <v>226</v>
      </c>
      <c r="O30" s="2">
        <v>214</v>
      </c>
      <c r="P30" s="2">
        <v>202</v>
      </c>
      <c r="Q30" s="2">
        <v>190</v>
      </c>
      <c r="R30" s="2">
        <v>176</v>
      </c>
      <c r="S30" s="2">
        <v>163</v>
      </c>
      <c r="T30" s="2">
        <v>158</v>
      </c>
      <c r="U30" s="2">
        <v>143</v>
      </c>
      <c r="V30" s="2">
        <v>117</v>
      </c>
      <c r="W30" s="2">
        <v>101</v>
      </c>
      <c r="X30" s="2">
        <v>86</v>
      </c>
      <c r="Y30" s="2">
        <v>71</v>
      </c>
      <c r="Z30" s="2">
        <v>55</v>
      </c>
      <c r="AA30" s="2">
        <v>39</v>
      </c>
      <c r="AB30" s="2">
        <v>23</v>
      </c>
      <c r="AC30" s="2">
        <v>6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</row>
    <row r="31" spans="1:44" x14ac:dyDescent="0.25">
      <c r="A31" t="s">
        <v>199</v>
      </c>
      <c r="B31" t="str">
        <f t="shared" si="0"/>
        <v>Parcelamento Ordinário - INSS installment plan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3471</v>
      </c>
      <c r="K31" s="2">
        <v>3287</v>
      </c>
      <c r="L31" s="2">
        <v>3154</v>
      </c>
      <c r="M31" s="2">
        <v>3017</v>
      </c>
      <c r="N31" s="2">
        <v>2872</v>
      </c>
      <c r="O31" s="2">
        <v>2722</v>
      </c>
      <c r="P31" s="2">
        <v>2568</v>
      </c>
      <c r="Q31" s="2">
        <v>2407</v>
      </c>
      <c r="R31" s="2">
        <v>2245</v>
      </c>
      <c r="S31" s="2">
        <v>2058</v>
      </c>
      <c r="T31" s="2">
        <v>2071</v>
      </c>
      <c r="U31" s="2">
        <v>1946</v>
      </c>
      <c r="V31" s="2">
        <v>1482</v>
      </c>
      <c r="W31" s="2">
        <v>4021</v>
      </c>
      <c r="X31" s="2">
        <v>4408</v>
      </c>
      <c r="Y31" s="2">
        <v>4647</v>
      </c>
      <c r="Z31" s="2">
        <v>5203</v>
      </c>
      <c r="AA31" s="2">
        <v>4834</v>
      </c>
      <c r="AB31" s="2">
        <v>4464</v>
      </c>
      <c r="AC31" s="2">
        <v>4083</v>
      </c>
      <c r="AD31" s="2">
        <v>3825</v>
      </c>
      <c r="AE31" s="2">
        <v>3626</v>
      </c>
      <c r="AF31" s="2">
        <v>3409</v>
      </c>
      <c r="AG31" s="2">
        <v>3177</v>
      </c>
      <c r="AH31" s="2">
        <v>2921</v>
      </c>
      <c r="AI31" s="2">
        <v>2646</v>
      </c>
      <c r="AJ31" s="2">
        <v>2357</v>
      </c>
      <c r="AK31" s="2">
        <v>2056</v>
      </c>
      <c r="AL31" s="2">
        <v>1743</v>
      </c>
      <c r="AM31" s="2">
        <v>1419</v>
      </c>
      <c r="AN31" s="2">
        <v>1082.5</v>
      </c>
      <c r="AO31" s="2">
        <v>857.5</v>
      </c>
      <c r="AP31" s="2">
        <v>360.5</v>
      </c>
      <c r="AQ31" s="2">
        <v>198.5</v>
      </c>
      <c r="AR31" s="2">
        <v>81.5</v>
      </c>
    </row>
    <row r="32" spans="1:44" x14ac:dyDescent="0.25">
      <c r="A32" t="s">
        <v>200</v>
      </c>
      <c r="B32" t="str">
        <f t="shared" si="0"/>
        <v>Parcelamento Ordinário - IPTU installment plan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235</v>
      </c>
      <c r="K32" s="2">
        <v>219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</row>
    <row r="33" spans="1:44" x14ac:dyDescent="0.25">
      <c r="A33" t="s">
        <v>201</v>
      </c>
      <c r="B33" t="str">
        <f t="shared" si="0"/>
        <v>Parcelamento Ordinário - FGTS installment plan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1909</v>
      </c>
      <c r="K33" s="2">
        <v>1718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96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</row>
    <row r="34" spans="1:44" x14ac:dyDescent="0.25">
      <c r="A34" t="s">
        <v>299</v>
      </c>
      <c r="B34" t="s">
        <v>635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96</v>
      </c>
      <c r="Z34" s="2">
        <v>83</v>
      </c>
      <c r="AA34" s="2">
        <v>267</v>
      </c>
      <c r="AB34" s="2">
        <v>343</v>
      </c>
      <c r="AC34" s="2">
        <v>260</v>
      </c>
      <c r="AD34" s="2">
        <v>355</v>
      </c>
      <c r="AE34" s="2">
        <v>459</v>
      </c>
      <c r="AF34" s="2">
        <v>220</v>
      </c>
      <c r="AG34" s="2">
        <v>181</v>
      </c>
      <c r="AH34" s="2">
        <v>141</v>
      </c>
      <c r="AI34" s="2">
        <v>128</v>
      </c>
      <c r="AJ34" s="2">
        <v>509</v>
      </c>
      <c r="AK34" s="2">
        <v>483</v>
      </c>
      <c r="AL34" s="2">
        <v>457</v>
      </c>
      <c r="AM34" s="2">
        <v>432</v>
      </c>
      <c r="AN34" s="2">
        <v>413</v>
      </c>
      <c r="AO34" s="2">
        <v>516.79999999999995</v>
      </c>
      <c r="AP34" s="2">
        <v>347.8</v>
      </c>
      <c r="AQ34" s="2">
        <v>318.8</v>
      </c>
      <c r="AR34" s="2">
        <v>301.8</v>
      </c>
    </row>
    <row r="35" spans="1:44" ht="15.75" thickBot="1" x14ac:dyDescent="0.3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6.5" thickTop="1" thickBot="1" x14ac:dyDescent="0.3">
      <c r="C36" s="7">
        <v>1203</v>
      </c>
      <c r="D36" s="7">
        <v>1065</v>
      </c>
      <c r="E36" s="7">
        <v>31443</v>
      </c>
      <c r="F36" s="7">
        <v>35099</v>
      </c>
      <c r="G36" s="7">
        <v>34154</v>
      </c>
      <c r="H36" s="7">
        <v>725</v>
      </c>
      <c r="I36" s="7">
        <v>570</v>
      </c>
      <c r="J36" s="7">
        <v>49472</v>
      </c>
      <c r="K36" s="7">
        <v>38948</v>
      </c>
      <c r="L36" s="7">
        <v>37184</v>
      </c>
      <c r="M36" s="7">
        <v>35350</v>
      </c>
      <c r="N36" s="7">
        <v>33835</v>
      </c>
      <c r="O36" s="7">
        <v>33180</v>
      </c>
      <c r="P36" s="7">
        <v>31376</v>
      </c>
      <c r="Q36" s="7">
        <v>29231</v>
      </c>
      <c r="R36" s="7">
        <v>29089</v>
      </c>
      <c r="S36" s="7">
        <v>28308</v>
      </c>
      <c r="T36" s="7">
        <v>29206</v>
      </c>
      <c r="U36" s="7">
        <v>28178</v>
      </c>
      <c r="V36" s="7">
        <v>27938</v>
      </c>
      <c r="W36" s="7">
        <v>30313</v>
      </c>
      <c r="X36" s="7">
        <v>29859</v>
      </c>
      <c r="Y36" s="7">
        <v>30916</v>
      </c>
      <c r="Z36" s="7">
        <v>31649</v>
      </c>
      <c r="AA36" s="7">
        <v>30675</v>
      </c>
      <c r="AB36" s="7">
        <v>29693</v>
      </c>
      <c r="AC36" s="7">
        <v>31590</v>
      </c>
      <c r="AD36" s="7">
        <v>30004</v>
      </c>
      <c r="AE36" s="7">
        <v>29290</v>
      </c>
      <c r="AF36" s="7">
        <v>28116</v>
      </c>
      <c r="AG36" s="7">
        <v>27005</v>
      </c>
      <c r="AH36" s="7">
        <v>25669</v>
      </c>
      <c r="AI36" s="7">
        <v>23291</v>
      </c>
      <c r="AJ36" s="7">
        <v>21232</v>
      </c>
      <c r="AK36" s="7">
        <v>18866</v>
      </c>
      <c r="AL36" s="7">
        <v>14251</v>
      </c>
      <c r="AM36" s="7">
        <v>12048</v>
      </c>
      <c r="AN36" s="7">
        <v>9750.5</v>
      </c>
      <c r="AO36" s="7">
        <v>7578.3</v>
      </c>
      <c r="AP36" s="7">
        <v>4718.3</v>
      </c>
      <c r="AQ36" s="7">
        <v>2196.3000000000002</v>
      </c>
      <c r="AR36" s="7">
        <v>429.3</v>
      </c>
    </row>
    <row r="37" spans="1:44" ht="16.5" thickTop="1" thickBot="1" x14ac:dyDescent="0.3"/>
    <row r="38" spans="1:44" ht="16.5" thickTop="1" thickBot="1" x14ac:dyDescent="0.3">
      <c r="A38" s="33" t="s">
        <v>272</v>
      </c>
      <c r="B38" s="33" t="s">
        <v>636</v>
      </c>
      <c r="C38" s="7">
        <v>44906</v>
      </c>
      <c r="D38" s="7">
        <v>46349</v>
      </c>
      <c r="E38" s="7">
        <v>48036</v>
      </c>
      <c r="F38" s="7">
        <v>53525</v>
      </c>
      <c r="G38" s="7">
        <v>54264</v>
      </c>
      <c r="H38" s="7">
        <v>55256</v>
      </c>
      <c r="I38" s="7">
        <v>57935</v>
      </c>
      <c r="J38" s="7">
        <v>50705</v>
      </c>
      <c r="K38" s="7">
        <v>50378</v>
      </c>
      <c r="L38" s="7">
        <v>58945</v>
      </c>
      <c r="M38" s="7">
        <v>57234</v>
      </c>
      <c r="N38" s="7">
        <v>56378</v>
      </c>
      <c r="O38" s="7">
        <v>55924</v>
      </c>
      <c r="P38" s="7">
        <v>53795</v>
      </c>
      <c r="Q38" s="7">
        <v>52213</v>
      </c>
      <c r="R38" s="7">
        <v>36047</v>
      </c>
      <c r="S38" s="7">
        <v>37021</v>
      </c>
      <c r="T38" s="7">
        <v>38053</v>
      </c>
      <c r="U38" s="7">
        <v>46819</v>
      </c>
      <c r="V38" s="7">
        <v>37564</v>
      </c>
      <c r="W38" s="7">
        <v>41111</v>
      </c>
      <c r="X38" s="7">
        <v>40842</v>
      </c>
      <c r="Y38" s="7">
        <v>43232</v>
      </c>
      <c r="Z38" s="7">
        <v>38143</v>
      </c>
      <c r="AA38" s="7">
        <v>38276</v>
      </c>
      <c r="AB38" s="7">
        <v>39165</v>
      </c>
      <c r="AC38" s="7">
        <v>43066</v>
      </c>
      <c r="AD38" s="7">
        <v>37606</v>
      </c>
      <c r="AE38" s="7">
        <v>38835</v>
      </c>
      <c r="AF38" s="7">
        <v>38895</v>
      </c>
      <c r="AG38" s="7">
        <v>38151</v>
      </c>
      <c r="AH38" s="7">
        <v>33948</v>
      </c>
      <c r="AI38" s="7">
        <v>35910</v>
      </c>
      <c r="AJ38" s="7">
        <v>33574</v>
      </c>
      <c r="AK38" s="7">
        <v>31054</v>
      </c>
      <c r="AL38" s="7">
        <v>23117</v>
      </c>
      <c r="AM38" s="7">
        <v>20867</v>
      </c>
      <c r="AN38" s="7">
        <v>17551.5</v>
      </c>
      <c r="AO38" s="7">
        <v>16904.8</v>
      </c>
      <c r="AP38" s="7">
        <v>12623.8</v>
      </c>
      <c r="AQ38" s="7">
        <v>11916.8</v>
      </c>
      <c r="AR38" s="7">
        <v>9403.7999999999993</v>
      </c>
    </row>
    <row r="39" spans="1:44" ht="15.75" thickTop="1" x14ac:dyDescent="0.25"/>
    <row r="41" spans="1:44" x14ac:dyDescent="0.25">
      <c r="A41" t="s">
        <v>1</v>
      </c>
      <c r="B41" t="s">
        <v>609</v>
      </c>
      <c r="C41" s="2">
        <v>44112</v>
      </c>
      <c r="D41" s="2">
        <v>45741</v>
      </c>
      <c r="E41" s="2">
        <v>27980</v>
      </c>
      <c r="F41" s="2">
        <v>29108</v>
      </c>
      <c r="G41" s="2">
        <v>32905</v>
      </c>
      <c r="H41" s="2">
        <v>35611</v>
      </c>
      <c r="I41" s="2">
        <v>36462</v>
      </c>
      <c r="J41" s="2">
        <v>19993</v>
      </c>
      <c r="K41" s="2">
        <v>21093</v>
      </c>
      <c r="L41" s="2">
        <v>31273</v>
      </c>
      <c r="M41" s="2">
        <v>31319</v>
      </c>
      <c r="N41" s="2">
        <v>31385</v>
      </c>
      <c r="O41" s="2">
        <v>30751</v>
      </c>
      <c r="P41" s="2">
        <v>29234</v>
      </c>
      <c r="Q41" s="2">
        <v>28445</v>
      </c>
      <c r="R41" s="2">
        <v>6935</v>
      </c>
      <c r="S41" s="2">
        <v>8820</v>
      </c>
      <c r="T41" s="2">
        <v>10554</v>
      </c>
      <c r="U41" s="2">
        <v>20369</v>
      </c>
      <c r="V41" s="2">
        <v>10749</v>
      </c>
      <c r="W41" s="2">
        <v>13194</v>
      </c>
      <c r="X41" s="2">
        <v>13430</v>
      </c>
      <c r="Y41" s="2">
        <v>15504</v>
      </c>
      <c r="Z41" s="2">
        <v>13412</v>
      </c>
      <c r="AA41" s="2">
        <v>14652</v>
      </c>
      <c r="AB41" s="2">
        <v>16633</v>
      </c>
      <c r="AC41" s="2">
        <v>19387</v>
      </c>
      <c r="AD41" s="2">
        <v>14224</v>
      </c>
      <c r="AE41" s="2">
        <v>17032</v>
      </c>
      <c r="AF41" s="2">
        <v>18791</v>
      </c>
      <c r="AG41" s="2">
        <v>19908</v>
      </c>
      <c r="AH41" s="2">
        <v>17101</v>
      </c>
      <c r="AI41" s="2">
        <v>21239</v>
      </c>
      <c r="AJ41" s="2">
        <v>20897</v>
      </c>
      <c r="AK41" s="2">
        <v>20818.22</v>
      </c>
      <c r="AL41" s="2">
        <v>16769.964</v>
      </c>
      <c r="AM41" s="2">
        <v>16777.008999999998</v>
      </c>
      <c r="AN41" s="2">
        <v>15042.412</v>
      </c>
      <c r="AO41" s="2">
        <v>14510.588</v>
      </c>
      <c r="AP41" s="2">
        <v>10184.705</v>
      </c>
      <c r="AQ41" s="2">
        <v>9497.7029999999995</v>
      </c>
      <c r="AR41" s="2">
        <v>7010.4279999999999</v>
      </c>
    </row>
    <row r="42" spans="1:44" x14ac:dyDescent="0.25">
      <c r="A42" t="s">
        <v>103</v>
      </c>
      <c r="B42" t="s">
        <v>610</v>
      </c>
      <c r="C42" s="2">
        <v>794</v>
      </c>
      <c r="D42" s="2">
        <v>608</v>
      </c>
      <c r="E42" s="2">
        <v>20056</v>
      </c>
      <c r="F42" s="2">
        <v>24417</v>
      </c>
      <c r="G42" s="2">
        <v>21359</v>
      </c>
      <c r="H42" s="2">
        <v>19645</v>
      </c>
      <c r="I42" s="2">
        <v>21473</v>
      </c>
      <c r="J42" s="2">
        <v>30712</v>
      </c>
      <c r="K42" s="2">
        <v>29285</v>
      </c>
      <c r="L42" s="2">
        <v>27672</v>
      </c>
      <c r="M42" s="2">
        <v>25915</v>
      </c>
      <c r="N42" s="2">
        <v>24993</v>
      </c>
      <c r="O42" s="2">
        <v>25173</v>
      </c>
      <c r="P42" s="2">
        <v>24561</v>
      </c>
      <c r="Q42" s="2">
        <v>23768</v>
      </c>
      <c r="R42" s="2">
        <v>29112</v>
      </c>
      <c r="S42" s="2">
        <v>28201</v>
      </c>
      <c r="T42" s="2">
        <v>27499</v>
      </c>
      <c r="U42" s="2">
        <v>26450</v>
      </c>
      <c r="V42" s="2">
        <v>26815</v>
      </c>
      <c r="W42" s="2">
        <v>27917</v>
      </c>
      <c r="X42" s="2">
        <v>27412</v>
      </c>
      <c r="Y42" s="2">
        <v>27728</v>
      </c>
      <c r="Z42" s="2">
        <v>24731</v>
      </c>
      <c r="AA42" s="2">
        <v>23624</v>
      </c>
      <c r="AB42" s="2">
        <v>22532</v>
      </c>
      <c r="AC42" s="2">
        <v>23679</v>
      </c>
      <c r="AD42" s="2">
        <v>23382</v>
      </c>
      <c r="AE42" s="2">
        <v>21803</v>
      </c>
      <c r="AF42" s="2">
        <v>20104</v>
      </c>
      <c r="AG42" s="2">
        <v>18243</v>
      </c>
      <c r="AH42" s="2">
        <v>16847</v>
      </c>
      <c r="AI42" s="2">
        <v>14671</v>
      </c>
      <c r="AJ42" s="2">
        <v>12677</v>
      </c>
      <c r="AK42" s="2">
        <v>10235.605</v>
      </c>
      <c r="AL42" s="2">
        <v>6346.8789999999999</v>
      </c>
      <c r="AM42" s="2">
        <v>4090.3820000000001</v>
      </c>
      <c r="AN42" s="2">
        <v>2509.1590000000001</v>
      </c>
      <c r="AO42" s="2">
        <v>2395.6120000000001</v>
      </c>
      <c r="AP42" s="2">
        <v>2438.9</v>
      </c>
      <c r="AQ42" s="2">
        <v>2419.143</v>
      </c>
      <c r="AR42" s="2">
        <v>2393.8020000000001</v>
      </c>
    </row>
    <row r="45" spans="1:44" x14ac:dyDescent="0.25">
      <c r="A45" s="69" t="s">
        <v>297</v>
      </c>
      <c r="B45" s="69"/>
    </row>
  </sheetData>
  <hyperlinks>
    <hyperlink ref="A45" location="'SUMÁRIO &gt;&gt;'!A1" display="'SUMÁRIO &gt;&gt;'" xr:uid="{00000000-0004-0000-0C00-000000000000}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R17"/>
  <sheetViews>
    <sheetView showGridLines="0" zoomScale="90" zoomScaleNormal="90" workbookViewId="0">
      <pane xSplit="1" ySplit="1" topLeftCell="U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1" width="42.7109375" style="1" bestFit="1" customWidth="1"/>
    <col min="2" max="2" width="31.140625" style="1" customWidth="1"/>
    <col min="3" max="18" width="12.85546875" customWidth="1"/>
    <col min="19" max="19" width="16.140625" bestFit="1" customWidth="1"/>
    <col min="20" max="25" width="12.85546875" customWidth="1"/>
    <col min="43" max="44" width="11.5703125" bestFit="1" customWidth="1"/>
  </cols>
  <sheetData>
    <row r="1" spans="1:44" s="10" customFormat="1" x14ac:dyDescent="0.25">
      <c r="A1" s="56" t="s">
        <v>653</v>
      </c>
      <c r="B1" s="56" t="s">
        <v>654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25"/>
      <c r="B2" s="25"/>
    </row>
    <row r="3" spans="1:44" x14ac:dyDescent="0.25">
      <c r="A3" s="1" t="s">
        <v>290</v>
      </c>
      <c r="B3" s="1" t="s">
        <v>637</v>
      </c>
      <c r="C3" s="60">
        <v>-8.9197318127702232</v>
      </c>
      <c r="D3" s="60">
        <v>-6.1419197396963128</v>
      </c>
      <c r="E3" s="60">
        <v>-6.6304122643463845</v>
      </c>
      <c r="F3" s="60">
        <v>-3.465642973114285</v>
      </c>
      <c r="G3" s="60">
        <v>-3.8178064516129031</v>
      </c>
      <c r="H3" s="60">
        <v>-3.24394949568955</v>
      </c>
      <c r="I3" s="60">
        <v>-3.0202543352601157</v>
      </c>
      <c r="J3" s="60">
        <v>13.565858014585503</v>
      </c>
      <c r="K3" s="60">
        <v>9.2541721357584841</v>
      </c>
      <c r="L3" s="60">
        <v>4.7564524775982235</v>
      </c>
      <c r="M3" s="60">
        <v>3.7766605547997871</v>
      </c>
      <c r="N3" s="60">
        <v>2.3023400547672392</v>
      </c>
      <c r="O3" s="60">
        <v>1.4948437039616425</v>
      </c>
      <c r="P3" s="60">
        <v>1.3650192864030859</v>
      </c>
      <c r="Q3" s="60">
        <v>0.90698037213523941</v>
      </c>
      <c r="R3" s="60">
        <v>0.94735988320220621</v>
      </c>
      <c r="S3" s="60">
        <v>0.78256993882260995</v>
      </c>
      <c r="T3" s="60">
        <v>0.79432260071550786</v>
      </c>
      <c r="U3" s="60">
        <v>0.60625950357170211</v>
      </c>
      <c r="V3" s="60">
        <v>0.69712901396835214</v>
      </c>
      <c r="W3" s="60">
        <v>0.68447508987143812</v>
      </c>
      <c r="X3" s="60">
        <v>0.64814932050308094</v>
      </c>
      <c r="Y3" s="60">
        <v>0.71001378997676479</v>
      </c>
      <c r="Z3" s="60">
        <v>0.73704213406730568</v>
      </c>
      <c r="AA3" s="60">
        <v>0.71531688497557633</v>
      </c>
      <c r="AB3" s="60">
        <v>0.69633485694938213</v>
      </c>
      <c r="AC3" s="60">
        <v>0.64896695520313386</v>
      </c>
      <c r="AD3" s="60">
        <v>0.57841893564627656</v>
      </c>
      <c r="AE3" s="60">
        <v>0.46402997412691765</v>
      </c>
      <c r="AF3" s="60">
        <v>0.10357775754092767</v>
      </c>
      <c r="AG3" s="60">
        <v>0.11854789563081096</v>
      </c>
      <c r="AH3" s="60">
        <v>-3.9981544177330963E-2</v>
      </c>
      <c r="AI3" s="60">
        <v>-0.11145208262004892</v>
      </c>
      <c r="AJ3" s="60">
        <v>-0.12625269585283166</v>
      </c>
      <c r="AK3" s="60">
        <v>-0.15772349520835788</v>
      </c>
      <c r="AL3" s="60">
        <v>-0.14436835673789519</v>
      </c>
      <c r="AM3" s="60">
        <v>-0.15260656692575375</v>
      </c>
      <c r="AN3" s="60">
        <v>-0.18782848289255707</v>
      </c>
      <c r="AO3" s="60">
        <v>-0.19748136770649155</v>
      </c>
      <c r="AP3" s="60">
        <v>-0.21454669185707997</v>
      </c>
      <c r="AQ3" s="60">
        <v>-0.17700669317480197</v>
      </c>
      <c r="AR3" s="60">
        <v>-0.16664883390998086</v>
      </c>
    </row>
    <row r="4" spans="1:44" x14ac:dyDescent="0.25">
      <c r="A4" s="1" t="s">
        <v>291</v>
      </c>
      <c r="B4" s="1" t="s">
        <v>638</v>
      </c>
      <c r="C4" s="60"/>
      <c r="D4" s="60"/>
      <c r="E4" s="60"/>
      <c r="F4" s="60">
        <v>7.5074813710879287</v>
      </c>
      <c r="G4" s="60">
        <v>6.0537419296171686</v>
      </c>
      <c r="H4" s="60">
        <v>7.1737956362065241</v>
      </c>
      <c r="I4" s="60">
        <v>6.7312171493352571</v>
      </c>
      <c r="J4" s="60">
        <v>3.4613982455474122</v>
      </c>
      <c r="K4" s="60">
        <v>4.1553001599730575</v>
      </c>
      <c r="L4" s="60">
        <v>2.3823315048525067</v>
      </c>
      <c r="M4" s="60">
        <v>2.1979277821761731</v>
      </c>
      <c r="N4" s="60">
        <v>1.5434317025004867</v>
      </c>
      <c r="O4" s="60">
        <v>1.5321491324401493</v>
      </c>
      <c r="P4" s="60">
        <v>1.4796686353420792</v>
      </c>
      <c r="Q4" s="60">
        <v>1.7544923321719568</v>
      </c>
      <c r="R4" s="60">
        <v>1.5539491773471108</v>
      </c>
      <c r="S4" s="60">
        <v>1.4740437472686707</v>
      </c>
      <c r="T4" s="60">
        <v>2.53925712296753</v>
      </c>
      <c r="U4" s="60">
        <v>2.1994681906576181</v>
      </c>
      <c r="V4" s="60">
        <v>3.1033454178330504</v>
      </c>
      <c r="W4" s="60">
        <v>3.9373211052047434</v>
      </c>
      <c r="X4" s="60">
        <v>1.6885840732290607</v>
      </c>
      <c r="Y4" s="60">
        <v>2.0098390460403186</v>
      </c>
      <c r="Z4" s="60">
        <v>2.1251066971186012</v>
      </c>
      <c r="AA4" s="60">
        <v>1.6349446212377108</v>
      </c>
      <c r="AB4" s="60">
        <v>1.3100043791552212</v>
      </c>
      <c r="AC4" s="60">
        <v>1.1184163245750622</v>
      </c>
      <c r="AD4" s="60">
        <v>0.99355538155754985</v>
      </c>
      <c r="AE4" s="60">
        <v>0.76303710765102561</v>
      </c>
      <c r="AF4" s="60">
        <v>0.17322186071413861</v>
      </c>
      <c r="AG4" s="60">
        <v>0.21986733675144254</v>
      </c>
      <c r="AH4" s="60">
        <v>-8.4407812414993746E-2</v>
      </c>
      <c r="AI4" s="60">
        <v>-0.25191331092196551</v>
      </c>
      <c r="AJ4" s="60">
        <v>-0.31318107044506449</v>
      </c>
      <c r="AK4" s="60">
        <v>-0.40632425331791067</v>
      </c>
      <c r="AL4" s="60">
        <v>-0.37416350790805808</v>
      </c>
      <c r="AM4" s="60">
        <v>-0.45479650492249168</v>
      </c>
      <c r="AN4" s="60">
        <v>-0.6239298125558308</v>
      </c>
      <c r="AO4" s="60">
        <v>-0.72340550672033999</v>
      </c>
      <c r="AP4" s="60">
        <v>-0.79865838553082269</v>
      </c>
      <c r="AQ4" s="60">
        <v>-0.71338216423903023</v>
      </c>
      <c r="AR4" s="60">
        <v>-0.73899809630652435</v>
      </c>
    </row>
    <row r="5" spans="1:44" x14ac:dyDescent="0.25">
      <c r="A5" s="1" t="s">
        <v>292</v>
      </c>
      <c r="B5" s="1" t="s">
        <v>639</v>
      </c>
      <c r="C5" s="60"/>
      <c r="D5" s="60"/>
      <c r="E5" s="60"/>
      <c r="F5" s="60">
        <v>11.093904157857645</v>
      </c>
      <c r="G5" s="60">
        <v>8.0679876386111609</v>
      </c>
      <c r="H5" s="60">
        <v>10.411506505721899</v>
      </c>
      <c r="I5" s="60">
        <v>9.7759317467444991</v>
      </c>
      <c r="J5" s="60">
        <v>4.5697884287576453</v>
      </c>
      <c r="K5" s="60">
        <v>5.7695230301613281</v>
      </c>
      <c r="L5" s="60">
        <v>3.2238891196013291</v>
      </c>
      <c r="M5" s="60">
        <v>2.8896230257501019</v>
      </c>
      <c r="N5" s="60">
        <v>1.9176486850744721</v>
      </c>
      <c r="O5" s="60">
        <v>1.8927251144649822</v>
      </c>
      <c r="P5" s="60">
        <v>1.8214894643718835</v>
      </c>
      <c r="Q5" s="60">
        <v>2.1876988335100744</v>
      </c>
      <c r="R5" s="60">
        <v>1.846932321315623</v>
      </c>
      <c r="S5" s="60">
        <v>1.7626657131855437</v>
      </c>
      <c r="T5" s="60">
        <v>3.7886341716744565</v>
      </c>
      <c r="U5" s="60">
        <v>2.9381825893330507</v>
      </c>
      <c r="V5" s="60">
        <v>4.2644091310379615</v>
      </c>
      <c r="W5" s="60">
        <v>6.0143660212367269</v>
      </c>
      <c r="X5" s="60">
        <v>2.0349488190280582</v>
      </c>
      <c r="Y5" s="60">
        <v>2.4335383619294269</v>
      </c>
      <c r="Z5" s="60">
        <v>2.5450903464662651</v>
      </c>
      <c r="AA5" s="60">
        <v>1.8963604495308795</v>
      </c>
      <c r="AB5" s="60">
        <v>1.4734689612967744</v>
      </c>
      <c r="AC5" s="60">
        <v>1.2435167921741446</v>
      </c>
      <c r="AD5" s="60">
        <v>1.1085649003729714</v>
      </c>
      <c r="AE5" s="60">
        <v>0.84620730835870273</v>
      </c>
      <c r="AF5" s="60">
        <v>0.19184805415169043</v>
      </c>
      <c r="AG5" s="60">
        <v>0.2453918791312559</v>
      </c>
      <c r="AH5" s="60">
        <v>-9.4904575483239537E-2</v>
      </c>
      <c r="AI5" s="60">
        <v>-0.28272408914398095</v>
      </c>
      <c r="AJ5" s="60">
        <v>-0.35327708348284309</v>
      </c>
      <c r="AK5" s="60">
        <v>-0.45991568607752331</v>
      </c>
      <c r="AL5" s="60">
        <v>-0.42684709090825773</v>
      </c>
      <c r="AM5" s="60">
        <v>-0.52852807115744338</v>
      </c>
      <c r="AN5" s="60">
        <v>-0.73484636383482371</v>
      </c>
      <c r="AO5" s="60">
        <v>-0.86510559976740042</v>
      </c>
      <c r="AP5" s="60">
        <v>-0.95808117529190573</v>
      </c>
      <c r="AQ5" s="60">
        <v>-0.85787490844156578</v>
      </c>
      <c r="AR5" s="60">
        <v>-0.90154527769102477</v>
      </c>
    </row>
    <row r="6" spans="1:44" x14ac:dyDescent="0.25">
      <c r="A6" s="1" t="s">
        <v>293</v>
      </c>
      <c r="B6" s="1" t="s">
        <v>640</v>
      </c>
      <c r="C6" s="60">
        <v>-6.2691750175791455E-2</v>
      </c>
      <c r="D6" s="60">
        <v>-7.5451316715494529E-2</v>
      </c>
      <c r="E6" s="60">
        <v>-8.1336225962044775E-2</v>
      </c>
      <c r="F6" s="60">
        <v>-0.16221464346615005</v>
      </c>
      <c r="G6" s="60">
        <v>-0.14693800164317766</v>
      </c>
      <c r="H6" s="60">
        <v>-0.17239172627492916</v>
      </c>
      <c r="I6" s="60">
        <v>-0.18726348513582555</v>
      </c>
      <c r="J6" s="60">
        <v>3.0313147126364182E-2</v>
      </c>
      <c r="K6" s="60">
        <v>4.8007201530325193E-2</v>
      </c>
      <c r="L6" s="60">
        <v>6.2865616739769953E-2</v>
      </c>
      <c r="M6" s="60">
        <v>8.0008518089108679E-2</v>
      </c>
      <c r="N6" s="60">
        <v>0.11213361868428398</v>
      </c>
      <c r="O6" s="60">
        <v>0.17138436960593484</v>
      </c>
      <c r="P6" s="60">
        <v>0.19526248399487836</v>
      </c>
      <c r="Q6" s="60">
        <v>0.28684986676972518</v>
      </c>
      <c r="R6" s="60">
        <v>0.30412563981334922</v>
      </c>
      <c r="S6" s="60">
        <v>0.32839693309593698</v>
      </c>
      <c r="T6" s="60">
        <v>0.29404635037664828</v>
      </c>
      <c r="U6" s="60">
        <v>0.33900863347771909</v>
      </c>
      <c r="V6" s="60">
        <v>0.34449755667935678</v>
      </c>
      <c r="W6" s="60">
        <v>0.35693857948058066</v>
      </c>
      <c r="X6" s="60">
        <v>0.35382398399175696</v>
      </c>
      <c r="Y6" s="60">
        <v>0.35141979918678951</v>
      </c>
      <c r="Z6" s="60">
        <v>0.39210216380667717</v>
      </c>
      <c r="AA6" s="60">
        <v>0.38059319299346656</v>
      </c>
      <c r="AB6" s="60">
        <v>0.40466872757477929</v>
      </c>
      <c r="AC6" s="60">
        <v>0.41499400858463625</v>
      </c>
      <c r="AD6" s="60">
        <v>0.44273694478295855</v>
      </c>
      <c r="AE6" s="60">
        <v>0.4827470044363365</v>
      </c>
      <c r="AF6" s="60">
        <v>0.54153151367325547</v>
      </c>
      <c r="AG6" s="60">
        <v>0.61883972461317394</v>
      </c>
      <c r="AH6" s="60">
        <v>0.69379405366023728</v>
      </c>
      <c r="AI6" s="60">
        <v>0.69115011105066171</v>
      </c>
      <c r="AJ6" s="60">
        <v>0.71114131062712183</v>
      </c>
      <c r="AK6" s="60">
        <v>0.71138044593191496</v>
      </c>
      <c r="AL6" s="60">
        <v>0.76247807329516082</v>
      </c>
      <c r="AM6" s="60">
        <v>0.78094021715467632</v>
      </c>
      <c r="AN6" s="60">
        <v>0.79705627647346988</v>
      </c>
      <c r="AO6" s="60">
        <v>0.78395850602524564</v>
      </c>
      <c r="AP6" s="60">
        <v>0.81928606378866031</v>
      </c>
      <c r="AQ6" s="60">
        <v>0.8187079337783546</v>
      </c>
      <c r="AR6" s="60">
        <v>0.81550203119266018</v>
      </c>
    </row>
    <row r="7" spans="1:44" x14ac:dyDescent="0.25">
      <c r="A7" s="1" t="s">
        <v>294</v>
      </c>
      <c r="B7" s="1" t="s">
        <v>641</v>
      </c>
      <c r="C7" s="60">
        <v>1.0626917501757915</v>
      </c>
      <c r="D7" s="60">
        <v>1.0754513167154944</v>
      </c>
      <c r="E7" s="60">
        <v>1.0813362259620447</v>
      </c>
      <c r="F7" s="60">
        <v>1.16221464346615</v>
      </c>
      <c r="G7" s="60">
        <v>1.1469380016431776</v>
      </c>
      <c r="H7" s="60">
        <v>1.1723917262749293</v>
      </c>
      <c r="I7" s="60">
        <v>1.1872634851358255</v>
      </c>
      <c r="J7" s="60">
        <v>0.96968685287363576</v>
      </c>
      <c r="K7" s="60">
        <v>0.95199279846967477</v>
      </c>
      <c r="L7" s="60">
        <v>0.93713438326023002</v>
      </c>
      <c r="M7" s="60">
        <v>0.91999148191089131</v>
      </c>
      <c r="N7" s="60">
        <v>0.88786638131571605</v>
      </c>
      <c r="O7" s="60">
        <v>0.82861563039406516</v>
      </c>
      <c r="P7" s="60">
        <v>0.80473751600512167</v>
      </c>
      <c r="Q7" s="60">
        <v>0.71315013323027476</v>
      </c>
      <c r="R7" s="60">
        <v>0.69587436018665072</v>
      </c>
      <c r="S7" s="60">
        <v>0.67160306690406302</v>
      </c>
      <c r="T7" s="60">
        <v>0.70595364962335172</v>
      </c>
      <c r="U7" s="60">
        <v>0.66099136652228085</v>
      </c>
      <c r="V7" s="60">
        <v>0.65550244332064322</v>
      </c>
      <c r="W7" s="60">
        <v>0.64306142051941928</v>
      </c>
      <c r="X7" s="60">
        <v>0.64617601600824304</v>
      </c>
      <c r="Y7" s="60">
        <v>0.64858020081321055</v>
      </c>
      <c r="Z7" s="60">
        <v>0.60789921728191598</v>
      </c>
      <c r="AA7" s="60">
        <v>0.61940572124251403</v>
      </c>
      <c r="AB7" s="60">
        <v>0.59533217454350318</v>
      </c>
      <c r="AC7" s="60">
        <v>0.58500604065771844</v>
      </c>
      <c r="AD7" s="60">
        <v>0.55726126066966286</v>
      </c>
      <c r="AE7" s="60">
        <v>0.51725232772917618</v>
      </c>
      <c r="AF7" s="60">
        <v>0.35270781670662976</v>
      </c>
      <c r="AG7" s="60">
        <v>0.38116135240197729</v>
      </c>
      <c r="AH7" s="60">
        <v>0.30620592846096312</v>
      </c>
      <c r="AI7" s="60">
        <v>0.30885009431924743</v>
      </c>
      <c r="AJ7" s="60">
        <v>0.2888580296299384</v>
      </c>
      <c r="AK7" s="60">
        <v>0.28861854810249737</v>
      </c>
      <c r="AL7" s="60">
        <v>0.23752195432511577</v>
      </c>
      <c r="AM7" s="60">
        <v>0.21905716918327339</v>
      </c>
      <c r="AN7" s="60">
        <v>0.20294073998421466</v>
      </c>
      <c r="AO7" s="60">
        <v>0.21603606341450696</v>
      </c>
      <c r="AP7" s="60">
        <v>0.18070989910912308</v>
      </c>
      <c r="AQ7" s="60">
        <v>0.18129141657199058</v>
      </c>
      <c r="AR7" s="60">
        <v>0.18449578585028586</v>
      </c>
    </row>
    <row r="8" spans="1:44" x14ac:dyDescent="0.25">
      <c r="A8" s="1" t="s">
        <v>295</v>
      </c>
      <c r="B8" s="1" t="s">
        <v>642</v>
      </c>
      <c r="C8" s="60">
        <v>0.67837212412513015</v>
      </c>
      <c r="D8" s="60">
        <v>0.64963073242947111</v>
      </c>
      <c r="E8" s="60">
        <v>0.70363682177053588</v>
      </c>
      <c r="F8" s="60">
        <v>0.6222714701404467</v>
      </c>
      <c r="G8" s="60">
        <v>0.6405988437311243</v>
      </c>
      <c r="H8" s="60">
        <v>0.61493065801121272</v>
      </c>
      <c r="I8" s="60">
        <v>0.59376574942042137</v>
      </c>
      <c r="J8" s="60">
        <v>0.75835519629393278</v>
      </c>
      <c r="K8" s="60">
        <v>0.77184512314331355</v>
      </c>
      <c r="L8" s="60">
        <v>0.81806424697538593</v>
      </c>
      <c r="M8" s="60">
        <v>0.82114685433631707</v>
      </c>
      <c r="N8" s="60">
        <v>0.84848076231571379</v>
      </c>
      <c r="O8" s="60">
        <v>0.893011888424591</v>
      </c>
      <c r="P8" s="60">
        <v>0.88606154853494845</v>
      </c>
      <c r="Q8" s="60">
        <v>1.0914229397953563</v>
      </c>
      <c r="R8" s="60">
        <v>1.1260220278256965</v>
      </c>
      <c r="S8" s="60">
        <v>1.1619190254100997</v>
      </c>
      <c r="T8" s="60">
        <v>1.0084688865593234</v>
      </c>
      <c r="U8" s="60">
        <v>0.84531695293845799</v>
      </c>
      <c r="V8" s="60">
        <v>0.95486604702022959</v>
      </c>
      <c r="W8" s="60">
        <v>0.93339521708757189</v>
      </c>
      <c r="X8" s="60">
        <v>1.0133631498387954</v>
      </c>
      <c r="Y8" s="60">
        <v>1.0894569235629092</v>
      </c>
      <c r="Z8" s="60">
        <v>1.0787969826600921</v>
      </c>
      <c r="AA8" s="60">
        <v>1.4207745105614855</v>
      </c>
      <c r="AB8" s="60">
        <v>1.3355792312348547</v>
      </c>
      <c r="AC8" s="60">
        <v>1.4204464252752074</v>
      </c>
      <c r="AD8" s="60">
        <v>1.6978488020306794</v>
      </c>
      <c r="AE8" s="60">
        <v>1.7991028519539192</v>
      </c>
      <c r="AF8" s="60">
        <v>2.0523610686975009</v>
      </c>
      <c r="AG8" s="60">
        <v>1.9305623980967328</v>
      </c>
      <c r="AH8" s="60">
        <v>2.2195726529868511</v>
      </c>
      <c r="AI8" s="60">
        <v>2.2653864485621238</v>
      </c>
      <c r="AJ8" s="60">
        <v>2.3680883079754298</v>
      </c>
      <c r="AK8" s="60">
        <v>2.3793124255270657</v>
      </c>
      <c r="AL8" s="60">
        <v>2.8155294895339922</v>
      </c>
      <c r="AM8" s="60">
        <v>3.0864771023871791</v>
      </c>
      <c r="AN8" s="60">
        <v>3.267802371549517</v>
      </c>
      <c r="AO8" s="60">
        <v>3.038843375631914</v>
      </c>
      <c r="AP8" s="60">
        <v>3.808794382786699</v>
      </c>
      <c r="AQ8" s="60">
        <v>3.6744389472221184</v>
      </c>
      <c r="AR8" s="60">
        <v>3.525797552608084</v>
      </c>
    </row>
    <row r="10" spans="1:44" x14ac:dyDescent="0.25">
      <c r="A10" s="69" t="s">
        <v>297</v>
      </c>
      <c r="B10" s="69"/>
    </row>
    <row r="11" spans="1:44" x14ac:dyDescent="0.25">
      <c r="E11" s="60"/>
    </row>
    <row r="13" spans="1:44" x14ac:dyDescent="0.25">
      <c r="A13" s="33" t="s">
        <v>300</v>
      </c>
      <c r="B13" s="1" t="s">
        <v>643</v>
      </c>
      <c r="C13" s="6">
        <v>136795</v>
      </c>
      <c r="D13" s="6">
        <v>113257</v>
      </c>
      <c r="E13" s="6">
        <v>128020</v>
      </c>
      <c r="F13" s="6">
        <v>125938</v>
      </c>
      <c r="G13" s="6">
        <v>133146</v>
      </c>
      <c r="H13" s="6">
        <v>132830</v>
      </c>
      <c r="I13" s="6">
        <v>130626</v>
      </c>
      <c r="J13" s="6">
        <v>91149</v>
      </c>
      <c r="K13" s="6">
        <v>98705</v>
      </c>
      <c r="L13" s="6">
        <v>62105</v>
      </c>
      <c r="M13" s="6">
        <v>63852</v>
      </c>
      <c r="N13" s="6">
        <v>55491</v>
      </c>
      <c r="O13" s="6">
        <v>55807</v>
      </c>
      <c r="P13" s="6">
        <v>56621</v>
      </c>
      <c r="Q13" s="6">
        <v>63953</v>
      </c>
      <c r="R13" s="6">
        <v>70080</v>
      </c>
      <c r="S13" s="6">
        <v>64087</v>
      </c>
      <c r="T13" s="6">
        <v>51067</v>
      </c>
      <c r="U13" s="6">
        <v>55420</v>
      </c>
      <c r="V13" s="6">
        <v>67625</v>
      </c>
      <c r="W13" s="6">
        <v>67403</v>
      </c>
      <c r="X13" s="6">
        <v>61429</v>
      </c>
      <c r="Y13" s="6">
        <v>75172</v>
      </c>
      <c r="Z13" s="6">
        <v>92117</v>
      </c>
      <c r="AA13" s="6">
        <v>91964</v>
      </c>
      <c r="AB13" s="6">
        <v>98718</v>
      </c>
      <c r="AC13" s="6">
        <v>102712</v>
      </c>
      <c r="AD13" s="6">
        <v>98976</v>
      </c>
      <c r="AE13" s="6">
        <v>86446</v>
      </c>
      <c r="AF13" s="6">
        <v>21030</v>
      </c>
      <c r="AG13" s="6">
        <v>25987</v>
      </c>
      <c r="AH13" s="6">
        <v>-9309</v>
      </c>
      <c r="AI13" s="6">
        <v>-28176</v>
      </c>
      <c r="AJ13" s="6">
        <v>-34459</v>
      </c>
      <c r="AK13" s="6">
        <v>-44657.912000000004</v>
      </c>
      <c r="AL13" s="6">
        <v>-40611.172999999995</v>
      </c>
      <c r="AM13" s="6">
        <v>-45251.472000000002</v>
      </c>
      <c r="AN13" s="6">
        <v>-57769.578000000001</v>
      </c>
      <c r="AO13" s="6">
        <v>-61383.104999999996</v>
      </c>
      <c r="AP13" s="6">
        <v>-65558.930999999997</v>
      </c>
      <c r="AQ13" s="6">
        <v>-56539.101999999999</v>
      </c>
      <c r="AR13" s="6">
        <v>-52869.775000000001</v>
      </c>
    </row>
    <row r="15" spans="1:44" x14ac:dyDescent="0.25">
      <c r="S15" s="47"/>
    </row>
    <row r="16" spans="1:44" x14ac:dyDescent="0.25">
      <c r="S16" s="47"/>
    </row>
    <row r="17" spans="19:19" x14ac:dyDescent="0.25">
      <c r="S17" s="47"/>
    </row>
  </sheetData>
  <hyperlinks>
    <hyperlink ref="A10" location="'SUMÁRIO &gt;&gt;'!A1" display="'SUMÁRIO &gt;&gt;'" xr:uid="{00000000-0004-0000-0D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R8"/>
  <sheetViews>
    <sheetView showGridLines="0" zoomScale="90" zoomScaleNormal="90" workbookViewId="0">
      <pane xSplit="1" ySplit="1" topLeftCell="V2" activePane="bottomRight" state="frozen"/>
      <selection activeCell="AK20" sqref="AK20"/>
      <selection pane="topRight" activeCell="AK20" sqref="AK20"/>
      <selection pane="bottomLeft" activeCell="AK20" sqref="AK20"/>
      <selection pane="bottomRight" activeCell="AR2" sqref="AR2"/>
    </sheetView>
  </sheetViews>
  <sheetFormatPr defaultRowHeight="15" x14ac:dyDescent="0.25"/>
  <cols>
    <col min="1" max="1" width="42.7109375" style="1" bestFit="1" customWidth="1"/>
    <col min="2" max="2" width="42.7109375" style="1" customWidth="1"/>
    <col min="3" max="25" width="12.85546875" customWidth="1"/>
  </cols>
  <sheetData>
    <row r="1" spans="1:44" s="10" customFormat="1" x14ac:dyDescent="0.25">
      <c r="A1" s="56" t="s">
        <v>652</v>
      </c>
      <c r="B1" s="56" t="s">
        <v>651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25"/>
      <c r="B2" s="25"/>
    </row>
    <row r="3" spans="1:44" x14ac:dyDescent="0.25">
      <c r="A3" s="1" t="s">
        <v>319</v>
      </c>
      <c r="B3" s="1" t="s">
        <v>644</v>
      </c>
      <c r="C3" s="35">
        <v>0.36439351512801732</v>
      </c>
      <c r="D3" s="35">
        <v>0.35734084019055867</v>
      </c>
      <c r="E3" s="35">
        <v>0.39389213001547801</v>
      </c>
      <c r="F3" s="35">
        <v>0.38031180690982636</v>
      </c>
      <c r="G3" s="35">
        <v>0.39606350853675237</v>
      </c>
      <c r="H3" s="35">
        <v>0.40491793093113948</v>
      </c>
      <c r="I3" s="35">
        <v>0.40435768942940992</v>
      </c>
      <c r="J3" s="35">
        <v>0.39548453735392963</v>
      </c>
      <c r="K3" s="35">
        <v>0.39245023261702061</v>
      </c>
      <c r="L3" s="35">
        <v>0.39756593933459838</v>
      </c>
      <c r="M3" s="35">
        <v>0.40211357944248743</v>
      </c>
      <c r="N3" s="35">
        <v>0.40811914872984256</v>
      </c>
      <c r="O3" s="35">
        <v>0.41219221355201774</v>
      </c>
      <c r="P3" s="35">
        <v>0.42141043882144852</v>
      </c>
      <c r="Q3" s="35">
        <v>0.42895098609422089</v>
      </c>
      <c r="R3" s="35">
        <v>0.4405784311941629</v>
      </c>
      <c r="S3" s="35">
        <v>0.45054682583792277</v>
      </c>
      <c r="T3" s="35">
        <v>0.44889264037943649</v>
      </c>
      <c r="U3" s="35">
        <v>0.45372883930753427</v>
      </c>
      <c r="V3" s="35">
        <v>0.45001565505210894</v>
      </c>
      <c r="W3" s="35">
        <v>0.44538122156349097</v>
      </c>
      <c r="X3" s="35">
        <v>0.45601674580078622</v>
      </c>
      <c r="Y3" s="35">
        <v>0.46345730080797926</v>
      </c>
      <c r="Z3" s="35">
        <v>0.46888353922148457</v>
      </c>
      <c r="AA3" s="35">
        <v>0.4613380263948722</v>
      </c>
      <c r="AB3" s="35">
        <v>0.45099115709370191</v>
      </c>
      <c r="AC3" s="35">
        <v>0.4476336557729893</v>
      </c>
      <c r="AD3" s="35">
        <v>0.44981199080843953</v>
      </c>
      <c r="AE3" s="35">
        <v>0.4585967130214918</v>
      </c>
      <c r="AF3" s="35">
        <v>0.46935103395455707</v>
      </c>
      <c r="AG3" s="35">
        <v>0.47776472948236809</v>
      </c>
      <c r="AH3" s="35">
        <v>0.47397971517615828</v>
      </c>
      <c r="AI3" s="35">
        <v>0.48263910243456715</v>
      </c>
      <c r="AJ3" s="35">
        <v>0.48563992998009892</v>
      </c>
      <c r="AK3" s="35">
        <v>0.48718929703233549</v>
      </c>
      <c r="AL3" s="35">
        <v>0.49470182833280718</v>
      </c>
      <c r="AM3" s="35">
        <v>0.48850907274045069</v>
      </c>
      <c r="AN3" s="35">
        <v>0.48702531439397573</v>
      </c>
      <c r="AO3" s="35">
        <v>0.48576870283589552</v>
      </c>
      <c r="AP3" s="35">
        <v>0.48891909410187434</v>
      </c>
      <c r="AQ3" s="35">
        <v>0.49366187364611547</v>
      </c>
      <c r="AR3" s="35">
        <v>0.494714384222884</v>
      </c>
    </row>
    <row r="4" spans="1:44" x14ac:dyDescent="0.25">
      <c r="A4" s="1" t="s">
        <v>320</v>
      </c>
      <c r="B4" s="1" t="s">
        <v>645</v>
      </c>
      <c r="C4" s="35">
        <v>0.10702336334525195</v>
      </c>
      <c r="D4" s="35">
        <v>0.12465713873249604</v>
      </c>
      <c r="E4" s="35">
        <v>0.10469103464698179</v>
      </c>
      <c r="F4" s="35">
        <v>6.0693442937309369E-2</v>
      </c>
      <c r="G4" s="35">
        <v>7.9255944015624885E-2</v>
      </c>
      <c r="H4" s="35">
        <v>6.7672717836636684E-2</v>
      </c>
      <c r="I4" s="35">
        <v>7.603427537055249E-2</v>
      </c>
      <c r="J4" s="35">
        <v>0.10148999475842506</v>
      </c>
      <c r="K4" s="35">
        <v>9.3972529037566851E-2</v>
      </c>
      <c r="L4" s="35">
        <v>0.10547461350790382</v>
      </c>
      <c r="M4" s="35">
        <v>0.11830750748304861</v>
      </c>
      <c r="N4" s="35">
        <v>0.14527110295811127</v>
      </c>
      <c r="O4" s="35">
        <v>0.152398485387335</v>
      </c>
      <c r="P4" s="35">
        <v>0.16548676010777008</v>
      </c>
      <c r="Q4" s="35">
        <v>0.16060822362043745</v>
      </c>
      <c r="R4" s="35">
        <v>0.20514383449480522</v>
      </c>
      <c r="S4" s="35">
        <v>0.19970052041467817</v>
      </c>
      <c r="T4" s="35">
        <v>0.11547891796294063</v>
      </c>
      <c r="U4" s="35">
        <v>0.16642558503576593</v>
      </c>
      <c r="V4" s="35">
        <v>0.13924050632911392</v>
      </c>
      <c r="W4" s="35">
        <v>0.11801323590238522</v>
      </c>
      <c r="X4" s="35">
        <v>0.2063670348246853</v>
      </c>
      <c r="Y4" s="35">
        <v>0.18074187188309429</v>
      </c>
      <c r="Z4" s="35">
        <v>0.18053877999816742</v>
      </c>
      <c r="AA4" s="35">
        <v>0.20243866449288664</v>
      </c>
      <c r="AB4" s="35">
        <v>0.2212400032881989</v>
      </c>
      <c r="AC4" s="35">
        <v>0.22720120729323867</v>
      </c>
      <c r="AD4" s="35">
        <v>0.22619685561439043</v>
      </c>
      <c r="AE4" s="35">
        <v>0.23871049304677625</v>
      </c>
      <c r="AF4" s="35">
        <v>0.2479550676538167</v>
      </c>
      <c r="AG4" s="35">
        <v>0.24697637097650471</v>
      </c>
      <c r="AH4" s="35">
        <v>0.24019026006128569</v>
      </c>
      <c r="AI4" s="35">
        <v>0.24567075795781021</v>
      </c>
      <c r="AJ4" s="35">
        <v>0.24411342514016182</v>
      </c>
      <c r="AK4" s="35">
        <v>0.24162181033450159</v>
      </c>
      <c r="AL4" s="35">
        <v>0.24786468733004463</v>
      </c>
      <c r="AM4" s="35">
        <v>0.23374593080080242</v>
      </c>
      <c r="AN4" s="35">
        <v>0.22449808879693195</v>
      </c>
      <c r="AO4" s="35">
        <v>0.21550907458800417</v>
      </c>
      <c r="AP4" s="35">
        <v>0.21425622220663501</v>
      </c>
      <c r="AQ4" s="35">
        <v>0.20617081933458881</v>
      </c>
      <c r="AR4" s="35">
        <v>0.18885199810441891</v>
      </c>
    </row>
    <row r="5" spans="1:44" x14ac:dyDescent="0.25">
      <c r="A5" s="1" t="s">
        <v>321</v>
      </c>
      <c r="B5" s="1" t="s">
        <v>646</v>
      </c>
      <c r="C5" s="35">
        <v>8.7249960510633412E-2</v>
      </c>
      <c r="D5" s="35">
        <v>0.10534141764111447</v>
      </c>
      <c r="E5" s="35">
        <v>8.8903440885819737E-2</v>
      </c>
      <c r="F5" s="35">
        <v>4.1072546302493948E-2</v>
      </c>
      <c r="G5" s="35">
        <v>5.9468984454390174E-2</v>
      </c>
      <c r="H5" s="35">
        <v>4.6628242285580622E-2</v>
      </c>
      <c r="I5" s="35">
        <v>5.2353395212888919E-2</v>
      </c>
      <c r="J5" s="35">
        <v>7.6873863040730114E-2</v>
      </c>
      <c r="K5" s="35">
        <v>6.7680475994556441E-2</v>
      </c>
      <c r="L5" s="35">
        <v>7.7941729817647742E-2</v>
      </c>
      <c r="M5" s="35">
        <v>8.9987986398159275E-2</v>
      </c>
      <c r="N5" s="35">
        <v>0.11692236826687247</v>
      </c>
      <c r="O5" s="35">
        <v>0.12336561996610949</v>
      </c>
      <c r="P5" s="35">
        <v>0.13443150415381888</v>
      </c>
      <c r="Q5" s="35">
        <v>0.12880470223303195</v>
      </c>
      <c r="R5" s="35">
        <v>0.17260139376626213</v>
      </c>
      <c r="S5" s="35">
        <v>0.16700120802348067</v>
      </c>
      <c r="T5" s="35">
        <v>7.7397460853387542E-2</v>
      </c>
      <c r="U5" s="35">
        <v>0.12458306087806553</v>
      </c>
      <c r="V5" s="35">
        <v>0.10132972095668343</v>
      </c>
      <c r="W5" s="35">
        <v>7.7257686474562257E-2</v>
      </c>
      <c r="X5" s="35">
        <v>0.17128140546734513</v>
      </c>
      <c r="Y5" s="35">
        <v>0.14908474117601578</v>
      </c>
      <c r="Z5" s="35">
        <v>0.15032195186965322</v>
      </c>
      <c r="AA5" s="35">
        <v>0.17402836710970032</v>
      </c>
      <c r="AB5" s="35">
        <v>0.19619684567778001</v>
      </c>
      <c r="AC5" s="35">
        <v>0.20400039583384874</v>
      </c>
      <c r="AD5" s="35">
        <v>0.20248680756759702</v>
      </c>
      <c r="AE5" s="35">
        <v>0.21508638853771597</v>
      </c>
      <c r="AF5" s="35">
        <v>0.22376716875159561</v>
      </c>
      <c r="AG5" s="35">
        <v>0.22119089609749165</v>
      </c>
      <c r="AH5" s="35">
        <v>0.2135895688004861</v>
      </c>
      <c r="AI5" s="35">
        <v>0.21888041539637496</v>
      </c>
      <c r="AJ5" s="35">
        <v>0.21639166772051499</v>
      </c>
      <c r="AK5" s="35">
        <v>0.21346146026969384</v>
      </c>
      <c r="AL5" s="35">
        <v>0.21726743213209346</v>
      </c>
      <c r="AM5" s="35">
        <v>0.20113165991227158</v>
      </c>
      <c r="AN5" s="35">
        <v>0.19060785201371105</v>
      </c>
      <c r="AO5" s="35">
        <v>0.18020465590188112</v>
      </c>
      <c r="AP5" s="35">
        <v>0.17860180557881003</v>
      </c>
      <c r="AQ5" s="35">
        <v>0.17144525833845545</v>
      </c>
      <c r="AR5" s="35">
        <v>0.15480360271275839</v>
      </c>
    </row>
    <row r="6" spans="1:44" x14ac:dyDescent="0.25">
      <c r="A6" s="1" t="s">
        <v>322</v>
      </c>
      <c r="B6" s="1" t="s">
        <v>647</v>
      </c>
      <c r="C6" s="35">
        <v>-0.17663952670199171</v>
      </c>
      <c r="D6" s="35">
        <v>-4.1562003753428611E-2</v>
      </c>
      <c r="E6" s="35">
        <v>-1.2322895582807476E-2</v>
      </c>
      <c r="F6" s="35">
        <v>-0.12080075545698273</v>
      </c>
      <c r="G6" s="35">
        <v>-6.8369692907540733E-2</v>
      </c>
      <c r="H6" s="35">
        <v>-8.074602263797874E-2</v>
      </c>
      <c r="I6" s="35">
        <v>-9.0080594921383705E-2</v>
      </c>
      <c r="J6" s="35">
        <v>0.17256343847316005</v>
      </c>
      <c r="K6" s="35">
        <v>0.18620834256416749</v>
      </c>
      <c r="L6" s="35">
        <v>0.22491594479666935</v>
      </c>
      <c r="M6" s="35">
        <v>0.25574718494838222</v>
      </c>
      <c r="N6" s="35">
        <v>6.7275717304607477E-2</v>
      </c>
      <c r="O6" s="35">
        <v>6.8546683123784022E-2</v>
      </c>
      <c r="P6" s="35">
        <v>7.6191547054269934E-2</v>
      </c>
      <c r="Q6" s="35">
        <v>7.2622006027600064E-2</v>
      </c>
      <c r="R6" s="35">
        <v>9.1941265306865111E-2</v>
      </c>
      <c r="S6" s="35">
        <v>0.10952593116562782</v>
      </c>
      <c r="T6" s="35">
        <v>1.3396266501294838E-2</v>
      </c>
      <c r="U6" s="35">
        <v>0.16545465353597399</v>
      </c>
      <c r="V6" s="35">
        <v>0.14074850318532386</v>
      </c>
      <c r="W6" s="35">
        <v>0.10545291603474424</v>
      </c>
      <c r="X6" s="35">
        <v>0.1712587146803719</v>
      </c>
      <c r="Y6" s="35">
        <v>6.6769435960876797E-2</v>
      </c>
      <c r="Z6" s="35">
        <v>0.11491974110571516</v>
      </c>
      <c r="AA6" s="35">
        <v>0.12262422757029695</v>
      </c>
      <c r="AB6" s="35">
        <v>0.15274858196422908</v>
      </c>
      <c r="AC6" s="35">
        <v>0.15549837955518173</v>
      </c>
      <c r="AD6" s="35">
        <v>0.12884306227918002</v>
      </c>
      <c r="AE6" s="35">
        <v>0.14638643067846607</v>
      </c>
      <c r="AF6" s="35">
        <v>0.15553331631350523</v>
      </c>
      <c r="AG6" s="35">
        <v>0.1605699551157212</v>
      </c>
      <c r="AH6" s="35">
        <v>0.15654857446516582</v>
      </c>
      <c r="AI6" s="35">
        <v>0.15873448194062503</v>
      </c>
      <c r="AJ6" s="35">
        <v>0.16840718036780417</v>
      </c>
      <c r="AK6" s="35">
        <v>0.16390373215588644</v>
      </c>
      <c r="AL6" s="35">
        <v>0.17451375771699651</v>
      </c>
      <c r="AM6" s="35">
        <v>0.17592244547470878</v>
      </c>
      <c r="AN6" s="35">
        <v>0.16880098932927445</v>
      </c>
      <c r="AO6" s="35">
        <v>0.16770757082363302</v>
      </c>
      <c r="AP6" s="35">
        <v>0.17851461669645013</v>
      </c>
      <c r="AQ6" s="35">
        <v>0.17938940742038487</v>
      </c>
      <c r="AR6" s="35">
        <v>0.16115221818426112</v>
      </c>
    </row>
    <row r="8" spans="1:44" x14ac:dyDescent="0.25">
      <c r="A8" s="69" t="s">
        <v>297</v>
      </c>
      <c r="B8" s="69"/>
    </row>
  </sheetData>
  <hyperlinks>
    <hyperlink ref="A8" location="'SUMÁRIO &gt;&gt;'!A1" display="'SUMÁRIO &gt;&gt;'" xr:uid="{00000000-0004-0000-0E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R11"/>
  <sheetViews>
    <sheetView showGridLines="0" zoomScale="90" zoomScaleNormal="90" workbookViewId="0">
      <pane xSplit="1" ySplit="1" topLeftCell="V2" activePane="bottomRight" state="frozen"/>
      <selection activeCell="AK20" sqref="AK20"/>
      <selection pane="topRight" activeCell="AK20" sqref="AK20"/>
      <selection pane="bottomLeft" activeCell="AK20" sqref="AK20"/>
      <selection pane="bottomRight" activeCell="AR1" sqref="AR1"/>
    </sheetView>
  </sheetViews>
  <sheetFormatPr defaultRowHeight="15" x14ac:dyDescent="0.25"/>
  <cols>
    <col min="1" max="1" width="42.7109375" style="1" bestFit="1" customWidth="1"/>
    <col min="2" max="2" width="42.7109375" style="1" customWidth="1"/>
    <col min="3" max="25" width="12.85546875" customWidth="1"/>
  </cols>
  <sheetData>
    <row r="1" spans="1:44" s="10" customFormat="1" x14ac:dyDescent="0.25">
      <c r="A1" s="56" t="s">
        <v>650</v>
      </c>
      <c r="B1" s="56" t="s">
        <v>649</v>
      </c>
      <c r="C1" s="57" t="s">
        <v>655</v>
      </c>
      <c r="D1" s="57" t="s">
        <v>656</v>
      </c>
      <c r="E1" s="57" t="s">
        <v>657</v>
      </c>
      <c r="F1" s="57" t="s">
        <v>658</v>
      </c>
      <c r="G1" s="57" t="s">
        <v>659</v>
      </c>
      <c r="H1" s="57" t="s">
        <v>660</v>
      </c>
      <c r="I1" s="57" t="s">
        <v>661</v>
      </c>
      <c r="J1" s="57" t="s">
        <v>662</v>
      </c>
      <c r="K1" s="57" t="s">
        <v>663</v>
      </c>
      <c r="L1" s="57" t="s">
        <v>664</v>
      </c>
      <c r="M1" s="57" t="s">
        <v>665</v>
      </c>
      <c r="N1" s="57" t="s">
        <v>666</v>
      </c>
      <c r="O1" s="57" t="s">
        <v>667</v>
      </c>
      <c r="P1" s="57" t="s">
        <v>668</v>
      </c>
      <c r="Q1" s="57" t="s">
        <v>669</v>
      </c>
      <c r="R1" s="57" t="s">
        <v>670</v>
      </c>
      <c r="S1" s="57" t="s">
        <v>671</v>
      </c>
      <c r="T1" s="57" t="s">
        <v>672</v>
      </c>
      <c r="U1" s="57" t="s">
        <v>673</v>
      </c>
      <c r="V1" s="57" t="s">
        <v>674</v>
      </c>
      <c r="W1" s="57" t="s">
        <v>675</v>
      </c>
      <c r="X1" s="57" t="s">
        <v>676</v>
      </c>
      <c r="Y1" s="57" t="s">
        <v>677</v>
      </c>
      <c r="Z1" s="57" t="s">
        <v>678</v>
      </c>
      <c r="AA1" s="57" t="s">
        <v>679</v>
      </c>
      <c r="AB1" s="57" t="s">
        <v>680</v>
      </c>
      <c r="AC1" s="57" t="s">
        <v>681</v>
      </c>
      <c r="AD1" s="57" t="s">
        <v>682</v>
      </c>
      <c r="AE1" s="57" t="s">
        <v>683</v>
      </c>
      <c r="AF1" s="57" t="s">
        <v>684</v>
      </c>
      <c r="AG1" s="57" t="s">
        <v>685</v>
      </c>
      <c r="AH1" s="57" t="s">
        <v>686</v>
      </c>
      <c r="AI1" s="57" t="s">
        <v>687</v>
      </c>
      <c r="AJ1" s="57" t="s">
        <v>688</v>
      </c>
      <c r="AK1" s="57" t="s">
        <v>689</v>
      </c>
      <c r="AL1" s="57" t="s">
        <v>690</v>
      </c>
      <c r="AM1" s="57" t="s">
        <v>691</v>
      </c>
      <c r="AN1" s="57" t="s">
        <v>692</v>
      </c>
      <c r="AO1" s="57" t="s">
        <v>693</v>
      </c>
      <c r="AP1" s="57" t="s">
        <v>694</v>
      </c>
      <c r="AQ1" s="57" t="s">
        <v>735</v>
      </c>
      <c r="AR1" s="57" t="s">
        <v>741</v>
      </c>
    </row>
    <row r="2" spans="1:44" x14ac:dyDescent="0.25">
      <c r="A2" s="25"/>
      <c r="B2" s="25"/>
    </row>
    <row r="3" spans="1:44" x14ac:dyDescent="0.25">
      <c r="A3" s="1" t="s">
        <v>323</v>
      </c>
      <c r="B3" s="1" t="s">
        <v>323</v>
      </c>
      <c r="C3" s="35"/>
      <c r="D3" s="35"/>
      <c r="E3" s="35"/>
      <c r="F3" s="35">
        <v>0.91879248190649165</v>
      </c>
      <c r="G3" s="35">
        <v>0.54402867383512543</v>
      </c>
      <c r="H3" s="35">
        <v>0.53955112706669595</v>
      </c>
      <c r="I3" s="35">
        <v>0.53158381502890173</v>
      </c>
      <c r="J3" s="35">
        <v>6.6637892543533264</v>
      </c>
      <c r="K3" s="35">
        <v>4.4129945621601347</v>
      </c>
      <c r="L3" s="35">
        <v>4.2574864057593631</v>
      </c>
      <c r="M3" s="35">
        <v>3.714437806825575</v>
      </c>
      <c r="N3" s="35">
        <v>0.69081404032860338</v>
      </c>
      <c r="O3" s="35">
        <v>0.43883427530602953</v>
      </c>
      <c r="P3" s="35">
        <v>0.4247348119575699</v>
      </c>
      <c r="Q3" s="35">
        <v>0.23374744724302246</v>
      </c>
      <c r="R3" s="35">
        <v>0.27323113526374132</v>
      </c>
      <c r="S3" s="35">
        <v>0.29117262769711699</v>
      </c>
      <c r="T3" s="35">
        <v>3.6288691864986782E-2</v>
      </c>
      <c r="U3" s="35">
        <v>0.27403104591250699</v>
      </c>
      <c r="V3" s="35">
        <v>0.22707076954796143</v>
      </c>
      <c r="W3" s="35">
        <v>0.15534049596847899</v>
      </c>
      <c r="X3" s="35">
        <v>0.31854055879125515</v>
      </c>
      <c r="Y3" s="35">
        <v>0.13050418421897728</v>
      </c>
      <c r="Z3" s="35">
        <v>0.2207677905618409</v>
      </c>
      <c r="AA3" s="35">
        <v>0.26501975669705363</v>
      </c>
      <c r="AB3" s="35">
        <v>0.36699396196602901</v>
      </c>
      <c r="AC3" s="35">
        <v>0.3971314841726164</v>
      </c>
      <c r="AD3" s="35">
        <v>0.33160792177271936</v>
      </c>
      <c r="AE3" s="35">
        <v>0.37293203216421356</v>
      </c>
      <c r="AF3" s="35">
        <v>0.3750716581081438</v>
      </c>
      <c r="AG3" s="35">
        <v>0.35054357732552455</v>
      </c>
      <c r="AH3" s="35">
        <v>0.30872417843062921</v>
      </c>
      <c r="AI3" s="35">
        <v>0.28586098476667005</v>
      </c>
      <c r="AJ3" s="35">
        <v>0.27810839349386346</v>
      </c>
      <c r="AK3" s="35">
        <v>0.26331545817055435</v>
      </c>
      <c r="AL3" s="35">
        <v>0.27165993744600814</v>
      </c>
      <c r="AM3" s="35">
        <v>0.25254181552628696</v>
      </c>
      <c r="AN3" s="35">
        <v>0.22635393703307585</v>
      </c>
      <c r="AO3" s="35">
        <v>0.21243761761892185</v>
      </c>
      <c r="AP3" s="35">
        <v>0.22382114089758295</v>
      </c>
      <c r="AQ3" s="35">
        <v>0.21589224381874367</v>
      </c>
      <c r="AR3" s="35">
        <v>0.19243039135257548</v>
      </c>
    </row>
    <row r="4" spans="1:44" x14ac:dyDescent="0.25">
      <c r="A4" s="1" t="s">
        <v>324</v>
      </c>
      <c r="B4" s="1" t="s">
        <v>324</v>
      </c>
      <c r="C4" s="35"/>
      <c r="D4" s="35"/>
      <c r="E4" s="35"/>
      <c r="F4" s="35">
        <v>-0.14904159487184065</v>
      </c>
      <c r="G4" s="35">
        <v>-7.9938486169921427E-2</v>
      </c>
      <c r="H4" s="35">
        <v>-9.3014150208611382E-2</v>
      </c>
      <c r="I4" s="35">
        <v>-9.954623784411018E-2</v>
      </c>
      <c r="J4" s="35">
        <v>0.20200042408629704</v>
      </c>
      <c r="K4" s="35">
        <v>0.21185551929785079</v>
      </c>
      <c r="L4" s="35">
        <v>0.2676495086592488</v>
      </c>
      <c r="M4" s="35">
        <v>0.29718666445827319</v>
      </c>
      <c r="N4" s="35">
        <v>7.7463478179957204E-2</v>
      </c>
      <c r="O4" s="35">
        <v>7.520933563480113E-2</v>
      </c>
      <c r="P4" s="35">
        <v>8.2934774421932672E-2</v>
      </c>
      <c r="Q4" s="35">
        <v>6.7050424099424369E-2</v>
      </c>
      <c r="R4" s="35">
        <v>8.3096593829013091E-2</v>
      </c>
      <c r="S4" s="35">
        <v>9.5620197937218293E-2</v>
      </c>
      <c r="T4" s="35">
        <v>1.0670557402842128E-2</v>
      </c>
      <c r="U4" s="35">
        <v>9.2898890405269094E-2</v>
      </c>
      <c r="V4" s="35">
        <v>7.8225325302574006E-2</v>
      </c>
      <c r="W4" s="35">
        <v>5.5447015966797762E-2</v>
      </c>
      <c r="X4" s="35">
        <v>0.11270728957448238</v>
      </c>
      <c r="Y4" s="35">
        <v>4.5861754211268771E-2</v>
      </c>
      <c r="Z4" s="35">
        <v>8.6563528378117149E-2</v>
      </c>
      <c r="AA4" s="35">
        <v>0.10086471540768327</v>
      </c>
      <c r="AB4" s="35">
        <v>0.1485109796164199</v>
      </c>
      <c r="AC4" s="35">
        <v>0.16480718655196011</v>
      </c>
      <c r="AD4" s="35">
        <v>0.14681507815148009</v>
      </c>
      <c r="AE4" s="35">
        <v>0.18003182138562959</v>
      </c>
      <c r="AF4" s="35">
        <v>0.20311312275124091</v>
      </c>
      <c r="AG4" s="35">
        <v>0.21693029085704446</v>
      </c>
      <c r="AH4" s="35">
        <v>0.21419099921631263</v>
      </c>
      <c r="AI4" s="35">
        <v>0.19757285136653552</v>
      </c>
      <c r="AJ4" s="35">
        <v>0.19777436744562937</v>
      </c>
      <c r="AK4" s="35">
        <v>0.18731746805413546</v>
      </c>
      <c r="AL4" s="35">
        <v>0.20713474569531617</v>
      </c>
      <c r="AM4" s="35">
        <v>0.19722006025773475</v>
      </c>
      <c r="AN4" s="35">
        <v>0.18041682621669369</v>
      </c>
      <c r="AO4" s="35">
        <v>0.16654227733209237</v>
      </c>
      <c r="AP4" s="35">
        <v>0.18337354151866786</v>
      </c>
      <c r="AQ4" s="35">
        <v>0.17675269285561637</v>
      </c>
      <c r="AR4" s="35">
        <v>0.15692737501122381</v>
      </c>
    </row>
    <row r="5" spans="1:44" x14ac:dyDescent="0.25">
      <c r="A5" s="39" t="s">
        <v>325</v>
      </c>
      <c r="B5" s="39" t="s">
        <v>325</v>
      </c>
      <c r="C5" s="68"/>
      <c r="D5" s="68"/>
      <c r="E5" s="68"/>
      <c r="F5" s="35">
        <v>0.11217616580310881</v>
      </c>
      <c r="G5" s="35">
        <v>0.16396852940016562</v>
      </c>
      <c r="H5" s="35">
        <v>0.13772561293688054</v>
      </c>
      <c r="I5" s="35">
        <v>0.15589374777342357</v>
      </c>
      <c r="J5" s="35">
        <v>0.50406283366813254</v>
      </c>
      <c r="K5" s="35">
        <v>0.46700292384746528</v>
      </c>
      <c r="L5" s="35">
        <v>0.70034492853233543</v>
      </c>
      <c r="M5" s="35">
        <v>0.68579387186629526</v>
      </c>
      <c r="N5" s="35">
        <v>0.40820385332504661</v>
      </c>
      <c r="O5" s="35">
        <v>0.37220762490926379</v>
      </c>
      <c r="P5" s="35">
        <v>0.37606905133421559</v>
      </c>
      <c r="Q5" s="35">
        <v>0.26084530314669602</v>
      </c>
      <c r="R5" s="35">
        <v>0.29858203739868194</v>
      </c>
      <c r="S5" s="35">
        <v>0.28762828762828763</v>
      </c>
      <c r="T5" s="35">
        <v>0.16570338594537953</v>
      </c>
      <c r="U5" s="35">
        <v>0.11684068058778035</v>
      </c>
      <c r="V5" s="35">
        <v>3.903173774847004E-2</v>
      </c>
      <c r="W5" s="35">
        <v>1.5833529827870785E-2</v>
      </c>
      <c r="X5" s="35">
        <v>0.13707332628854055</v>
      </c>
      <c r="Y5" s="35">
        <v>0.14062034077414426</v>
      </c>
      <c r="Z5" s="35">
        <v>0.1896257092238344</v>
      </c>
      <c r="AA5" s="35">
        <v>0.22964752796458382</v>
      </c>
      <c r="AB5" s="35">
        <v>0.28611476092154764</v>
      </c>
      <c r="AC5" s="35">
        <v>0.31532168618197248</v>
      </c>
      <c r="AD5" s="35">
        <v>0.30442807396937321</v>
      </c>
      <c r="AE5" s="35">
        <v>0.34059598443160088</v>
      </c>
      <c r="AF5" s="35">
        <v>0.45746676823207921</v>
      </c>
      <c r="AG5" s="35">
        <v>0.42215793999443968</v>
      </c>
      <c r="AH5" s="35">
        <v>0.39713968928482529</v>
      </c>
      <c r="AI5" s="35">
        <v>0.34856620437945368</v>
      </c>
      <c r="AJ5" s="35">
        <v>0.31746875550753212</v>
      </c>
      <c r="AK5" s="35">
        <v>0.28645374785688993</v>
      </c>
      <c r="AL5" s="35">
        <v>0.25307406808977784</v>
      </c>
      <c r="AM5" s="35">
        <v>0.23396484741388152</v>
      </c>
      <c r="AN5" s="35">
        <v>0.20719245897674571</v>
      </c>
      <c r="AO5" s="35">
        <v>0.19304172758877031</v>
      </c>
      <c r="AP5" s="35">
        <v>0.2039798041367919</v>
      </c>
      <c r="AQ5" s="35">
        <v>0.1961563491810045</v>
      </c>
      <c r="AR5" s="35">
        <v>0.17256571662170714</v>
      </c>
    </row>
    <row r="6" spans="1:44" x14ac:dyDescent="0.25">
      <c r="A6" s="1" t="s">
        <v>326</v>
      </c>
      <c r="B6" s="1" t="s">
        <v>648</v>
      </c>
      <c r="C6" s="61"/>
      <c r="D6" s="61"/>
      <c r="E6" s="61"/>
      <c r="F6" s="61">
        <v>1.2337803212241873</v>
      </c>
      <c r="G6" s="61">
        <v>1.1692093787524489</v>
      </c>
      <c r="H6" s="61">
        <v>1.1519347600021892</v>
      </c>
      <c r="I6" s="61">
        <v>1.1050797114626902</v>
      </c>
      <c r="J6" s="61">
        <v>1.1705864572101439</v>
      </c>
      <c r="K6" s="61">
        <v>1.1377337684257904</v>
      </c>
      <c r="L6" s="61">
        <v>1.1899979296764036</v>
      </c>
      <c r="M6" s="61">
        <v>1.1620329839339374</v>
      </c>
      <c r="N6" s="61">
        <v>1.1514329580348004</v>
      </c>
      <c r="O6" s="61">
        <v>1.0971987586764111</v>
      </c>
      <c r="P6" s="61">
        <v>1.0885036152745349</v>
      </c>
      <c r="Q6" s="61">
        <v>0.92327970221508049</v>
      </c>
      <c r="R6" s="61">
        <v>0.90380085102884045</v>
      </c>
      <c r="S6" s="61">
        <v>0.87303706911762347</v>
      </c>
      <c r="T6" s="61">
        <v>0.79653218318781183</v>
      </c>
      <c r="U6" s="61">
        <v>0.56147644336319946</v>
      </c>
      <c r="V6" s="61">
        <v>0.55578086823114947</v>
      </c>
      <c r="W6" s="61">
        <v>0.52579879297533394</v>
      </c>
      <c r="X6" s="61">
        <v>0.65811126624903871</v>
      </c>
      <c r="Y6" s="61">
        <v>0.68686747987718866</v>
      </c>
      <c r="Z6" s="61">
        <v>0.75325203089769388</v>
      </c>
      <c r="AA6" s="61">
        <v>0.82255128049520576</v>
      </c>
      <c r="AB6" s="61">
        <v>0.97225766489405729</v>
      </c>
      <c r="AC6" s="61">
        <v>1.0598643344284819</v>
      </c>
      <c r="AD6" s="61">
        <v>1.1394876491941639</v>
      </c>
      <c r="AE6" s="61">
        <v>1.229839545586467</v>
      </c>
      <c r="AF6" s="61">
        <v>1.3059139197021303</v>
      </c>
      <c r="AG6" s="61">
        <v>1.3510017531032186</v>
      </c>
      <c r="AH6" s="61">
        <v>1.3682079185203506</v>
      </c>
      <c r="AI6" s="61">
        <v>1.2446750633579293</v>
      </c>
      <c r="AJ6" s="61">
        <v>1.1743820365241362</v>
      </c>
      <c r="AK6" s="61">
        <v>1.1428505354349134</v>
      </c>
      <c r="AL6" s="61">
        <v>1.1869250218726028</v>
      </c>
      <c r="AM6" s="61">
        <v>1.1210625211897012</v>
      </c>
      <c r="AN6" s="61">
        <v>1.0688137962554274</v>
      </c>
      <c r="AO6" s="61">
        <v>0.99305163454566936</v>
      </c>
      <c r="AP6" s="61">
        <v>1.0272186385189956</v>
      </c>
      <c r="AQ6" s="61">
        <v>0.9853017265473788</v>
      </c>
      <c r="AR6" s="61">
        <v>0.97378352454195427</v>
      </c>
    </row>
    <row r="7" spans="1:44" x14ac:dyDescent="0.25">
      <c r="X7" s="35"/>
      <c r="Y7" s="35"/>
    </row>
    <row r="8" spans="1:44" x14ac:dyDescent="0.25">
      <c r="A8" s="69" t="s">
        <v>297</v>
      </c>
      <c r="B8" s="69"/>
      <c r="AR8" s="35"/>
    </row>
    <row r="9" spans="1:44" x14ac:dyDescent="0.25">
      <c r="AR9" s="35"/>
    </row>
    <row r="10" spans="1:44" x14ac:dyDescent="0.25">
      <c r="AR10" s="35"/>
    </row>
    <row r="11" spans="1:44" x14ac:dyDescent="0.25">
      <c r="AR11" s="61"/>
    </row>
  </sheetData>
  <hyperlinks>
    <hyperlink ref="A8" location="'SUMÁRIO &gt;&gt;'!A1" display="'SUMÁRIO &gt;&gt;'" xr:uid="{00000000-0004-0000-0F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SUMÁRIO &gt;&gt;</vt:lpstr>
      <vt:lpstr>BP - BS</vt:lpstr>
      <vt:lpstr>DRE - P&amp;L</vt:lpstr>
      <vt:lpstr>DFC - CASH FLOW</vt:lpstr>
      <vt:lpstr>EBITDA</vt:lpstr>
      <vt:lpstr>ROL - NET REVENUE</vt:lpstr>
      <vt:lpstr>CPV - COGS</vt:lpstr>
      <vt:lpstr>SG&amp;A</vt:lpstr>
      <vt:lpstr>RESULTADO FINANCEIRO - FIN. INC</vt:lpstr>
      <vt:lpstr>ESTOQUES - INVENTORIES</vt:lpstr>
      <vt:lpstr>IMOBILIZADO E INTANGÍVEL</vt:lpstr>
      <vt:lpstr>CONTAS A PAGAR E A RECEBER</vt:lpstr>
      <vt:lpstr>OBRIGAÇÕES FISCAIS - TAX OBLIG.</vt:lpstr>
      <vt:lpstr>ENDIVIDAMENTO - DEBT</vt:lpstr>
      <vt:lpstr>EFICIÊNCIA - EFFICIENCY</vt:lpstr>
      <vt:lpstr>RENTABILIDADE - PROFITABILITY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Manica Nunes</dc:creator>
  <cp:lastModifiedBy>Bruno Souza de Jesus Trevisan</cp:lastModifiedBy>
  <dcterms:created xsi:type="dcterms:W3CDTF">2021-05-17T13:51:53Z</dcterms:created>
  <dcterms:modified xsi:type="dcterms:W3CDTF">2026-08-03T18:01:24Z</dcterms:modified>
</cp:coreProperties>
</file>